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repoint\DavWWWRoot\GPE\IEE\REPORTE RES 141-10\2016\6-JUNIO\"/>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5" i="1"/>
  <c r="C20" i="1"/>
  <c r="C17" i="1"/>
  <c r="C16" i="1"/>
  <c r="C12" i="1"/>
  <c r="C15" i="1" l="1"/>
  <c r="C22" i="1" s="1"/>
</calcChain>
</file>

<file path=xl/sharedStrings.xml><?xml version="1.0" encoding="utf-8"?>
<sst xmlns="http://schemas.openxmlformats.org/spreadsheetml/2006/main" count="113" uniqueCount="69">
  <si>
    <t>INSTITUTO DOMINICANO DE LAS TELECOMUNICACIONES (INDOTEL)</t>
  </si>
  <si>
    <t>INDICADORES ESTADÍSTICOS MENSUALES - ANEXO RESOLUCIÓN NO. 141-10</t>
  </si>
  <si>
    <t>TRICOM</t>
  </si>
  <si>
    <t>WIND TELECOM</t>
  </si>
  <si>
    <t>CABLEMAX</t>
  </si>
  <si>
    <t>COLORTEL</t>
  </si>
  <si>
    <t>MUNDO1TELECOM</t>
  </si>
  <si>
    <t xml:space="preserve">ÚLTIMA ACTUALIZACION:           </t>
  </si>
  <si>
    <t xml:space="preserve">INICIO PERÍODO REPORTE:        </t>
  </si>
  <si>
    <t xml:space="preserve">FIN PERÍODO REPORTE:       </t>
  </si>
  <si>
    <t xml:space="preserve"> </t>
  </si>
  <si>
    <t>INDICADORES</t>
  </si>
  <si>
    <t>MÉTRICA</t>
  </si>
  <si>
    <t>TOTAL</t>
  </si>
  <si>
    <t xml:space="preserve">CANTIDAD </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</si>
  <si>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</si>
  <si>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</si>
  <si>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</si>
  <si>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</si>
  <si>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</si>
  <si>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</si>
  <si>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</si>
  <si>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</si>
  <si>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</si>
  <si>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</si>
  <si>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</si>
  <si>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</si>
  <si>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</si>
  <si>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</si>
  <si>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</si>
  <si>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</si>
  <si>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</si>
  <si>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</si>
  <si>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</si>
  <si>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</si>
  <si>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</si>
  <si>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</si>
  <si>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</si>
  <si>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</si>
  <si>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ORANGE DOMINICANA/ ALTICE HISPANIOLA</t>
  </si>
  <si>
    <t>TELECABLE LUPERON</t>
  </si>
  <si>
    <t>TELECABLE ADAMES S.A</t>
  </si>
  <si>
    <t>TELECABLE SABANETA S.A</t>
  </si>
  <si>
    <t>TELECABLE SAMANA S.A</t>
  </si>
  <si>
    <t>TELE-JAHINI S.R.L</t>
  </si>
  <si>
    <t>CABLE ATLANTICO</t>
  </si>
  <si>
    <t>CABLES DE MICHES, EIRL</t>
  </si>
  <si>
    <t>CABLE ONDA ORIENTAL</t>
  </si>
  <si>
    <t>ÉXITO VISION CABLE SAS</t>
  </si>
  <si>
    <t>MULTIMEDIOS DE COMUNICACIONES, S.R.L.</t>
  </si>
  <si>
    <t>STAR CABLE</t>
  </si>
  <si>
    <t>TELECABLE DEL CARIBE, S.R.L.</t>
  </si>
  <si>
    <t>TELECABLE DEL NORDESTE, S.R.L.</t>
  </si>
  <si>
    <t xml:space="preserve">TELECABLE INTERNACIONAL </t>
  </si>
  <si>
    <t>TELEOPERADORA CABRERA, S.R.L.</t>
  </si>
  <si>
    <t xml:space="preserve">TELEVIADUCTO, SRL </t>
  </si>
  <si>
    <t>TELEVISION ARCOIRIS. S,A-BLOOM TELECOM</t>
  </si>
  <si>
    <t>UNE COMUNICACIONES SRL</t>
  </si>
  <si>
    <t>UNICABLE SRL</t>
  </si>
  <si>
    <t>LE BOUQUET FRANCAIS</t>
  </si>
  <si>
    <t>SILKGLOBAL DOMINICANA</t>
  </si>
  <si>
    <t>15-JULIO-2016</t>
  </si>
  <si>
    <t xml:space="preserve">ASTRO CABLEVISION </t>
  </si>
  <si>
    <t>CABLEVISION JARABACOA</t>
  </si>
  <si>
    <t>CABLE VISION YAMASA S.R.L</t>
  </si>
  <si>
    <t>CORPORACIÓN SATELITAL NOVAVISIÓN DOMINICANA, S.A.</t>
  </si>
  <si>
    <t>TELECABLE OCOA</t>
  </si>
  <si>
    <t>TELECOM INTERNATIONAL</t>
  </si>
  <si>
    <t>TELEIMAGEN SATELITAL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</si>
</sst>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s>
  <fonts count="16">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b/>
      <sz val="10"/>
      <name val="Arial"/>
      <family val="2"/>
    </font>
    <font>
      <b/>
      <sz val="16"/>
      <name val="Baskerville Old Face"/>
      <family val="1"/>
    </font>
    <font>
      <b/>
      <u val="singleAccounting"/>
      <sz val="9"/>
      <name val="Arial"/>
      <family val="2"/>
    </font>
    <font>
      <sz val="10"/>
      <color rgb="FF000000"/>
      <name val="Arial1"/>
    </font>
    <font>
      <sz val="9"/>
      <color rgb="FF000000"/>
      <name val="Arial"/>
      <family val="2"/>
    </font>
    <font>
      <sz val="7"/>
      <name val="Arial"/>
      <family val="2"/>
    </font>
    <font>
      <b/>
      <sz val="7"/>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s>
  <borders count="2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2" fillId="0" borderId="0" applyBorder="0" applyProtection="0"/>
    <xf numFmtId="172" fontId="12" fillId="0" borderId="0" applyBorder="0" applyProtection="0"/>
  </cellStyleXfs>
  <cellXfs count="119">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165" fontId="9" fillId="0" borderId="2" xfId="1" applyNumberFormat="1" applyFont="1" applyBorder="1" applyAlignment="1">
      <alignment horizontal="center" vertical="center" wrapText="1"/>
    </xf>
    <xf numFmtId="165" fontId="9" fillId="0" borderId="3" xfId="1" applyNumberFormat="1" applyFont="1" applyFill="1" applyBorder="1" applyAlignment="1">
      <alignment horizontal="center" vertical="center" wrapText="1"/>
    </xf>
    <xf numFmtId="165" fontId="9"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9" fillId="0" borderId="4" xfId="5" applyNumberFormat="1" applyFont="1" applyFill="1" applyBorder="1" applyAlignment="1" applyProtection="1">
      <alignment horizontal="center" vertical="center" wrapText="1"/>
    </xf>
    <xf numFmtId="165" fontId="9" fillId="7" borderId="5" xfId="1" applyNumberFormat="1" applyFont="1" applyFill="1" applyBorder="1" applyAlignment="1">
      <alignment horizontal="center" vertical="center" wrapText="1"/>
    </xf>
    <xf numFmtId="165" fontId="9"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2" xfId="1" applyNumberFormat="1" applyFont="1" applyBorder="1" applyAlignment="1">
      <alignment vertical="center" wrapText="1"/>
    </xf>
    <xf numFmtId="165" fontId="7" fillId="0" borderId="13" xfId="1" applyNumberFormat="1" applyFont="1" applyBorder="1" applyAlignment="1">
      <alignment horizontal="center" vertical="center" wrapText="1"/>
    </xf>
    <xf numFmtId="165" fontId="5" fillId="0" borderId="14"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5" xfId="1" applyNumberFormat="1" applyFont="1" applyBorder="1" applyAlignment="1">
      <alignment wrapText="1"/>
    </xf>
    <xf numFmtId="165" fontId="5" fillId="0" borderId="12" xfId="1" applyNumberFormat="1" applyFont="1" applyBorder="1" applyAlignment="1">
      <alignment horizontal="justify" vertical="center" wrapText="1"/>
    </xf>
    <xf numFmtId="165" fontId="5" fillId="0" borderId="14"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2" xfId="1" applyNumberFormat="1" applyFont="1" applyBorder="1" applyAlignment="1">
      <alignment horizontal="left" vertical="center"/>
    </xf>
    <xf numFmtId="165" fontId="7" fillId="0" borderId="13" xfId="1" applyNumberFormat="1" applyFont="1" applyBorder="1" applyAlignment="1">
      <alignment horizontal="center" vertical="center"/>
    </xf>
    <xf numFmtId="169" fontId="5" fillId="0" borderId="14"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6" xfId="2" applyNumberFormat="1" applyFont="1" applyBorder="1" applyAlignment="1">
      <alignment horizontal="right"/>
    </xf>
    <xf numFmtId="165" fontId="5" fillId="0" borderId="12" xfId="1" applyNumberFormat="1" applyFont="1" applyBorder="1" applyAlignment="1">
      <alignment horizontal="right" vertical="center"/>
    </xf>
    <xf numFmtId="9" fontId="5" fillId="0" borderId="14"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10" fontId="4" fillId="2" borderId="0" xfId="2" applyNumberFormat="1" applyFont="1" applyFill="1" applyBorder="1" applyAlignment="1">
      <alignment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17" xfId="1" applyNumberFormat="1" applyFont="1" applyBorder="1" applyAlignment="1">
      <alignment horizontal="center" vertical="top" wrapText="1"/>
    </xf>
    <xf numFmtId="0" fontId="0" fillId="2" borderId="0" xfId="0" applyFill="1" applyBorder="1"/>
    <xf numFmtId="165" fontId="10" fillId="3" borderId="18" xfId="1" applyNumberFormat="1" applyFont="1" applyFill="1" applyBorder="1" applyAlignment="1" applyProtection="1">
      <alignment horizontal="left" vertical="center"/>
    </xf>
    <xf numFmtId="165" fontId="10" fillId="3" borderId="19" xfId="1" applyNumberFormat="1" applyFont="1" applyFill="1" applyBorder="1" applyAlignment="1">
      <alignment vertical="center"/>
    </xf>
    <xf numFmtId="168" fontId="10" fillId="3" borderId="20"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1"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2" fillId="0" borderId="0" xfId="8"/>
    <xf numFmtId="171" fontId="13" fillId="0" borderId="0" xfId="12" applyNumberFormat="1" applyFont="1" applyFill="1" applyAlignment="1" applyProtection="1">
      <alignment vertical="center"/>
    </xf>
    <xf numFmtId="165" fontId="4" fillId="8" borderId="21" xfId="5" applyNumberFormat="1" applyFont="1" applyFill="1" applyBorder="1" applyAlignment="1">
      <alignment horizontal="center" vertical="center" wrapText="1"/>
    </xf>
    <xf numFmtId="165" fontId="4" fillId="7" borderId="21"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3" fillId="0" borderId="0" xfId="13" applyNumberFormat="1" applyFont="1" applyFill="1" applyAlignment="1" applyProtection="1">
      <alignment vertical="center"/>
    </xf>
    <xf numFmtId="173" fontId="13"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4"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4"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4"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4" fillId="0" borderId="0" xfId="9" applyNumberFormat="1" applyFont="1" applyBorder="1" applyAlignment="1">
      <alignment vertical="center"/>
    </xf>
    <xf numFmtId="165" fontId="14" fillId="0" borderId="0" xfId="9" applyNumberFormat="1" applyFont="1" applyFill="1" applyBorder="1" applyAlignment="1">
      <alignment vertical="center"/>
    </xf>
    <xf numFmtId="165" fontId="15" fillId="8" borderId="21"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169" fontId="5" fillId="0" borderId="14" xfId="11" applyNumberFormat="1" applyFont="1" applyBorder="1" applyAlignment="1">
      <alignment vertical="center"/>
    </xf>
    <xf numFmtId="165" fontId="4" fillId="0" borderId="16" xfId="11" applyNumberFormat="1" applyFont="1" applyBorder="1" applyAlignment="1">
      <alignment horizontal="right"/>
    </xf>
    <xf numFmtId="3" fontId="5" fillId="6" borderId="4" xfId="5" applyNumberFormat="1" applyFont="1" applyFill="1" applyBorder="1" applyAlignment="1" applyProtection="1">
      <protection locked="0"/>
    </xf>
    <xf numFmtId="3" fontId="14" fillId="6" borderId="10" xfId="9" applyNumberFormat="1" applyFont="1" applyFill="1" applyBorder="1" applyAlignment="1" applyProtection="1">
      <alignment horizontal="center" wrapText="1"/>
      <protection locked="0"/>
    </xf>
    <xf numFmtId="165" fontId="14" fillId="0" borderId="14" xfId="9" applyNumberFormat="1" applyFont="1" applyBorder="1" applyAlignment="1">
      <alignment vertical="center" wrapText="1"/>
    </xf>
    <xf numFmtId="165" fontId="15" fillId="0" borderId="10" xfId="9" applyNumberFormat="1" applyFont="1" applyFill="1" applyBorder="1" applyAlignment="1" applyProtection="1">
      <alignment horizontal="center" wrapText="1"/>
    </xf>
    <xf numFmtId="3" fontId="14" fillId="6" borderId="11" xfId="9" applyNumberFormat="1" applyFont="1" applyFill="1" applyBorder="1" applyAlignment="1" applyProtection="1">
      <alignment horizontal="center" wrapText="1"/>
      <protection locked="0"/>
    </xf>
    <xf numFmtId="165" fontId="14" fillId="0" borderId="14" xfId="9" applyNumberFormat="1" applyFont="1" applyBorder="1" applyAlignment="1">
      <alignment horizontal="justify" vertical="center" wrapText="1"/>
    </xf>
    <xf numFmtId="169" fontId="14" fillId="0" borderId="14" xfId="2" applyNumberFormat="1" applyFont="1" applyBorder="1" applyAlignment="1">
      <alignment vertical="center"/>
    </xf>
    <xf numFmtId="3" fontId="5" fillId="6" borderId="10" xfId="5" applyNumberFormat="1" applyFont="1" applyFill="1" applyBorder="1" applyAlignment="1" applyProtection="1">
      <protection locked="0"/>
    </xf>
    <xf numFmtId="3" fontId="14" fillId="6" borderId="4" xfId="9" applyNumberFormat="1" applyFont="1" applyFill="1" applyBorder="1" applyAlignment="1" applyProtection="1">
      <protection locked="0"/>
    </xf>
    <xf numFmtId="169" fontId="5" fillId="0" borderId="14" xfId="11" applyNumberFormat="1" applyFont="1" applyFill="1" applyBorder="1" applyAlignment="1">
      <alignment vertical="center"/>
    </xf>
    <xf numFmtId="165" fontId="7" fillId="2" borderId="0" xfId="1" applyNumberFormat="1" applyFont="1" applyFill="1" applyBorder="1" applyAlignment="1">
      <alignment vertical="center" wrapText="1"/>
    </xf>
    <xf numFmtId="165" fontId="4" fillId="2" borderId="0" xfId="5" applyNumberFormat="1" applyFont="1" applyFill="1" applyBorder="1" applyAlignment="1">
      <alignment horizontal="center" vertical="center" wrapText="1"/>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xf numFmtId="0" fontId="6" fillId="3" borderId="9" xfId="8" applyFont="1" applyFill="1" applyBorder="1" applyAlignment="1" applyProtection="1">
      <alignment horizontal="center" vertical="center" wrapText="1"/>
      <protection locked="0" hidden="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tabSelected="1" zoomScale="85" zoomScaleNormal="85" workbookViewId="0">
      <selection activeCell="F7" sqref="F7"/>
    </sheetView>
  </sheetViews>
  <sheetFormatPr baseColWidth="10" defaultRowHeight="15"/>
  <cols>
    <col min="1" max="1" width="66.85546875" style="3" customWidth="1"/>
    <col min="2" max="2" width="11.5703125" style="3" customWidth="1"/>
    <col min="3" max="3" width="17.140625" style="3" bestFit="1" customWidth="1"/>
    <col min="4" max="4" width="1.5703125" style="46" customWidth="1"/>
    <col min="5" max="5" width="18" style="63" customWidth="1"/>
    <col min="6" max="11" width="14.7109375" style="63" customWidth="1"/>
    <col min="12" max="12" width="1.140625" style="2" customWidth="1"/>
    <col min="13" max="21" width="14.7109375" style="63" customWidth="1"/>
    <col min="22" max="22" width="14.7109375" style="7" customWidth="1"/>
    <col min="23" max="23" width="14.7109375" style="63" customWidth="1"/>
    <col min="24" max="24" width="15.5703125" style="63" customWidth="1"/>
    <col min="25" max="25" width="14.28515625" style="1" customWidth="1"/>
    <col min="26" max="26" width="11.42578125" style="1"/>
    <col min="27" max="27" width="16.140625" style="1" customWidth="1"/>
    <col min="28" max="28" width="14.7109375" style="63" customWidth="1"/>
    <col min="29" max="29" width="15.28515625" style="63" customWidth="1"/>
    <col min="30" max="30" width="18.85546875" style="63" customWidth="1"/>
    <col min="31" max="32" width="14.7109375" style="63" customWidth="1"/>
    <col min="33" max="33" width="15.42578125" style="63" customWidth="1"/>
    <col min="34" max="34" width="14.7109375" style="63" customWidth="1"/>
    <col min="35" max="35" width="15.28515625" style="63" customWidth="1"/>
    <col min="36" max="37" width="14.7109375" style="63" customWidth="1"/>
    <col min="38" max="38" width="15.5703125" style="72" customWidth="1"/>
    <col min="39" max="43" width="14.7109375" style="63" customWidth="1"/>
    <col min="44" max="55" width="11.42578125" style="46"/>
    <col min="56" max="16384" width="11.42578125" style="3"/>
  </cols>
  <sheetData>
    <row r="1" spans="1:55" s="46" customFormat="1" ht="15" customHeight="1">
      <c r="A1" s="115" t="s">
        <v>0</v>
      </c>
      <c r="B1" s="115"/>
      <c r="C1" s="115"/>
      <c r="D1" s="115"/>
      <c r="E1" s="66"/>
      <c r="F1" s="48"/>
      <c r="G1" s="49"/>
      <c r="H1" s="66"/>
      <c r="I1" s="49"/>
      <c r="J1" s="49"/>
      <c r="K1" s="66"/>
      <c r="L1" s="47"/>
      <c r="M1" s="48"/>
      <c r="N1" s="48"/>
      <c r="O1" s="67"/>
      <c r="P1" s="53"/>
      <c r="Q1" s="53"/>
      <c r="R1" s="53"/>
      <c r="S1" s="53"/>
      <c r="T1" s="49"/>
      <c r="U1" s="49"/>
      <c r="V1" s="78"/>
      <c r="W1" s="53"/>
      <c r="X1" s="53"/>
      <c r="Y1" s="49"/>
      <c r="Z1" s="49"/>
      <c r="AA1" s="49"/>
      <c r="AB1" s="53"/>
      <c r="AC1" s="53"/>
      <c r="AD1" s="67"/>
      <c r="AE1" s="53"/>
      <c r="AF1" s="53"/>
      <c r="AG1" s="66"/>
      <c r="AH1" s="53"/>
      <c r="AI1" s="53"/>
      <c r="AJ1" s="47"/>
      <c r="AK1" s="47"/>
      <c r="AL1" s="47"/>
      <c r="AM1" s="47"/>
      <c r="AN1" s="47"/>
      <c r="AO1" s="47"/>
      <c r="AP1" s="47"/>
      <c r="AQ1" s="66"/>
    </row>
    <row r="2" spans="1:55" s="46" customFormat="1" ht="15" customHeight="1">
      <c r="A2" s="115" t="s">
        <v>1</v>
      </c>
      <c r="B2" s="115"/>
      <c r="C2" s="115"/>
      <c r="D2" s="115"/>
      <c r="E2" s="66"/>
      <c r="F2" s="48"/>
      <c r="G2" s="49"/>
      <c r="H2" s="66"/>
      <c r="I2" s="49"/>
      <c r="J2" s="49"/>
      <c r="K2" s="66"/>
      <c r="L2" s="47"/>
      <c r="M2" s="48"/>
      <c r="N2" s="48"/>
      <c r="O2" s="67"/>
      <c r="P2" s="53"/>
      <c r="Q2" s="53"/>
      <c r="R2" s="53"/>
      <c r="S2" s="53"/>
      <c r="T2" s="49"/>
      <c r="U2" s="49"/>
      <c r="V2" s="78"/>
      <c r="W2" s="53"/>
      <c r="X2" s="53"/>
      <c r="Y2" s="49"/>
      <c r="Z2" s="49"/>
      <c r="AA2" s="49"/>
      <c r="AB2" s="53"/>
      <c r="AC2" s="53"/>
      <c r="AD2" s="67"/>
      <c r="AE2" s="53"/>
      <c r="AF2" s="53"/>
      <c r="AG2" s="66"/>
      <c r="AH2" s="53"/>
      <c r="AI2" s="53"/>
      <c r="AJ2" s="47"/>
      <c r="AK2" s="47"/>
      <c r="AL2" s="47"/>
      <c r="AM2" s="47"/>
      <c r="AN2" s="47"/>
      <c r="AO2" s="47"/>
      <c r="AP2" s="47"/>
      <c r="AQ2" s="66"/>
    </row>
    <row r="3" spans="1:55" s="46" customFormat="1" ht="15" customHeight="1">
      <c r="A3" s="116"/>
      <c r="B3" s="116"/>
      <c r="C3" s="5"/>
      <c r="D3" s="50"/>
      <c r="E3" s="64"/>
      <c r="F3" s="64"/>
      <c r="G3" s="64"/>
      <c r="H3" s="64"/>
      <c r="I3" s="64"/>
      <c r="J3" s="64"/>
      <c r="K3" s="64"/>
      <c r="L3" s="64"/>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1:55" s="6" customFormat="1" ht="45">
      <c r="A4" s="51"/>
      <c r="B4" s="51"/>
      <c r="C4" s="51"/>
      <c r="D4" s="55"/>
      <c r="E4" s="68" t="s">
        <v>31</v>
      </c>
      <c r="F4" s="68" t="s">
        <v>32</v>
      </c>
      <c r="G4" s="69" t="s">
        <v>39</v>
      </c>
      <c r="H4" s="70" t="s">
        <v>33</v>
      </c>
      <c r="I4" s="68" t="s">
        <v>2</v>
      </c>
      <c r="J4" s="68" t="s">
        <v>34</v>
      </c>
      <c r="K4" s="68" t="s">
        <v>3</v>
      </c>
      <c r="L4" s="47"/>
      <c r="M4" s="68" t="s">
        <v>62</v>
      </c>
      <c r="N4" s="68" t="s">
        <v>45</v>
      </c>
      <c r="O4" s="68" t="s">
        <v>4</v>
      </c>
      <c r="P4" s="68" t="s">
        <v>46</v>
      </c>
      <c r="Q4" s="68" t="s">
        <v>47</v>
      </c>
      <c r="R4" s="68" t="s">
        <v>63</v>
      </c>
      <c r="S4" s="68" t="s">
        <v>64</v>
      </c>
      <c r="T4" s="68" t="s">
        <v>5</v>
      </c>
      <c r="U4" s="68" t="s">
        <v>65</v>
      </c>
      <c r="V4" s="68" t="s">
        <v>48</v>
      </c>
      <c r="W4" s="68" t="s">
        <v>59</v>
      </c>
      <c r="X4" s="68" t="s">
        <v>49</v>
      </c>
      <c r="Y4" s="68" t="s">
        <v>6</v>
      </c>
      <c r="Z4" s="68" t="s">
        <v>60</v>
      </c>
      <c r="AA4" s="68" t="s">
        <v>50</v>
      </c>
      <c r="AB4" s="68" t="s">
        <v>41</v>
      </c>
      <c r="AC4" s="68" t="s">
        <v>51</v>
      </c>
      <c r="AD4" s="68" t="s">
        <v>52</v>
      </c>
      <c r="AE4" s="68" t="s">
        <v>40</v>
      </c>
      <c r="AF4" s="68" t="s">
        <v>53</v>
      </c>
      <c r="AG4" s="118" t="s">
        <v>66</v>
      </c>
      <c r="AH4" s="68" t="s">
        <v>42</v>
      </c>
      <c r="AI4" s="68" t="s">
        <v>43</v>
      </c>
      <c r="AJ4" s="68" t="s">
        <v>67</v>
      </c>
      <c r="AK4" s="68" t="s">
        <v>68</v>
      </c>
      <c r="AL4" s="68" t="s">
        <v>44</v>
      </c>
      <c r="AM4" s="68" t="s">
        <v>54</v>
      </c>
      <c r="AN4" s="68" t="s">
        <v>55</v>
      </c>
      <c r="AO4" s="68" t="s">
        <v>56</v>
      </c>
      <c r="AP4" s="68" t="s">
        <v>57</v>
      </c>
      <c r="AQ4" s="68" t="s">
        <v>58</v>
      </c>
      <c r="AR4" s="112"/>
      <c r="AS4" s="112"/>
      <c r="AT4" s="112"/>
      <c r="AU4" s="112"/>
      <c r="AV4" s="112"/>
      <c r="AW4" s="112"/>
      <c r="AX4" s="112"/>
      <c r="AY4" s="112"/>
      <c r="AZ4" s="112"/>
      <c r="BA4" s="112"/>
      <c r="BB4" s="112"/>
      <c r="BC4" s="112"/>
    </row>
    <row r="5" spans="1:55" s="46" customFormat="1" ht="21" customHeight="1">
      <c r="A5" s="58" t="s">
        <v>7</v>
      </c>
      <c r="B5" s="59"/>
      <c r="C5" s="60">
        <v>42586</v>
      </c>
      <c r="E5" s="53"/>
      <c r="F5" s="53"/>
      <c r="G5" s="53"/>
      <c r="H5" s="53"/>
      <c r="I5" s="53"/>
      <c r="J5" s="53"/>
      <c r="K5" s="53"/>
      <c r="L5" s="47"/>
      <c r="M5" s="63"/>
      <c r="N5" s="63"/>
      <c r="O5" s="63"/>
      <c r="P5" s="63"/>
      <c r="Q5" s="63"/>
      <c r="R5" s="63"/>
      <c r="S5" s="63"/>
      <c r="T5" s="63"/>
      <c r="U5" s="63"/>
      <c r="V5" s="63"/>
      <c r="W5" s="63"/>
      <c r="X5" s="63"/>
      <c r="Y5" s="63"/>
      <c r="Z5" s="63"/>
      <c r="AA5" s="63"/>
      <c r="AB5"/>
      <c r="AC5"/>
      <c r="AD5" s="63"/>
      <c r="AE5" s="63"/>
      <c r="AF5" s="63"/>
      <c r="AG5" s="71"/>
      <c r="AH5" s="63"/>
      <c r="AI5" s="63"/>
      <c r="AJ5" s="92"/>
      <c r="AK5" s="63"/>
      <c r="AL5" s="63"/>
      <c r="AM5" s="63"/>
      <c r="AN5"/>
      <c r="AO5" s="63"/>
      <c r="AP5" s="63"/>
      <c r="AQ5" s="63"/>
    </row>
    <row r="6" spans="1:55" ht="15" customHeight="1">
      <c r="A6" s="46"/>
      <c r="B6" s="46"/>
      <c r="C6" s="46"/>
      <c r="E6" s="8">
        <v>42563</v>
      </c>
      <c r="F6" s="8">
        <v>42566</v>
      </c>
      <c r="G6" s="8">
        <v>42565</v>
      </c>
      <c r="H6" s="8">
        <v>42555</v>
      </c>
      <c r="I6" s="8">
        <v>42566</v>
      </c>
      <c r="J6" s="9">
        <v>42589</v>
      </c>
      <c r="K6" s="8">
        <v>42566</v>
      </c>
      <c r="L6" s="47"/>
      <c r="M6" s="10">
        <v>42555</v>
      </c>
      <c r="N6" s="8">
        <v>42566</v>
      </c>
      <c r="O6" s="8">
        <v>42564</v>
      </c>
      <c r="P6" s="8">
        <v>42556</v>
      </c>
      <c r="Q6" s="8">
        <v>42552</v>
      </c>
      <c r="R6" s="8">
        <v>42555</v>
      </c>
      <c r="S6" s="8">
        <v>42557</v>
      </c>
      <c r="T6" s="8">
        <v>42555</v>
      </c>
      <c r="U6" s="10">
        <v>42558</v>
      </c>
      <c r="V6" s="8">
        <v>42573</v>
      </c>
      <c r="W6" s="8">
        <v>42565</v>
      </c>
      <c r="X6" s="8">
        <v>42569</v>
      </c>
      <c r="Y6" s="8">
        <v>42566</v>
      </c>
      <c r="Z6" s="8">
        <v>42577</v>
      </c>
      <c r="AA6" s="10">
        <v>42580</v>
      </c>
      <c r="AB6" s="8">
        <v>42555</v>
      </c>
      <c r="AC6" s="8">
        <v>42569</v>
      </c>
      <c r="AD6" s="65">
        <v>42569</v>
      </c>
      <c r="AE6" s="65">
        <v>42566</v>
      </c>
      <c r="AF6" s="65">
        <v>42573</v>
      </c>
      <c r="AG6" s="8">
        <v>42562</v>
      </c>
      <c r="AH6" s="65">
        <v>42562</v>
      </c>
      <c r="AI6" s="9">
        <v>42555</v>
      </c>
      <c r="AJ6" s="65">
        <v>42555</v>
      </c>
      <c r="AK6" s="8">
        <v>42555</v>
      </c>
      <c r="AL6" s="8">
        <v>42566</v>
      </c>
      <c r="AM6" s="8">
        <v>42569</v>
      </c>
      <c r="AN6" s="8">
        <v>42573</v>
      </c>
      <c r="AO6" s="8">
        <v>42563</v>
      </c>
      <c r="AP6" s="8" t="s">
        <v>61</v>
      </c>
      <c r="AQ6" s="8">
        <v>42590</v>
      </c>
    </row>
    <row r="7" spans="1:55" ht="15" customHeight="1">
      <c r="A7" s="54" t="s">
        <v>8</v>
      </c>
      <c r="B7" s="46"/>
      <c r="C7" s="8">
        <v>42522</v>
      </c>
      <c r="E7" s="8">
        <v>42522</v>
      </c>
      <c r="F7" s="8">
        <v>42522</v>
      </c>
      <c r="G7" s="8">
        <v>42522</v>
      </c>
      <c r="H7" s="8">
        <v>42522</v>
      </c>
      <c r="I7" s="8">
        <v>42522</v>
      </c>
      <c r="J7" s="8">
        <v>42522</v>
      </c>
      <c r="K7" s="8">
        <v>42522</v>
      </c>
      <c r="L7" s="47"/>
      <c r="M7" s="8">
        <v>42522</v>
      </c>
      <c r="N7" s="8">
        <v>42522</v>
      </c>
      <c r="O7" s="8">
        <v>42522</v>
      </c>
      <c r="P7" s="8">
        <v>42522</v>
      </c>
      <c r="Q7" s="8">
        <v>42522</v>
      </c>
      <c r="R7" s="8">
        <v>42522</v>
      </c>
      <c r="S7" s="8">
        <v>42522</v>
      </c>
      <c r="T7" s="8">
        <v>42522</v>
      </c>
      <c r="U7" s="8">
        <v>42522</v>
      </c>
      <c r="V7" s="8">
        <v>42522</v>
      </c>
      <c r="W7" s="8">
        <v>42522</v>
      </c>
      <c r="X7" s="8">
        <v>42522</v>
      </c>
      <c r="Y7" s="8">
        <v>42522</v>
      </c>
      <c r="Z7" s="8">
        <v>42522</v>
      </c>
      <c r="AA7" s="8">
        <v>42522</v>
      </c>
      <c r="AB7" s="8">
        <v>42522</v>
      </c>
      <c r="AC7" s="8">
        <v>42522</v>
      </c>
      <c r="AD7" s="8">
        <v>42522</v>
      </c>
      <c r="AE7" s="8">
        <v>42522</v>
      </c>
      <c r="AF7" s="8">
        <v>42522</v>
      </c>
      <c r="AG7" s="8">
        <v>42522</v>
      </c>
      <c r="AH7" s="8">
        <v>42522</v>
      </c>
      <c r="AI7" s="8">
        <v>42522</v>
      </c>
      <c r="AJ7" s="8">
        <v>42522</v>
      </c>
      <c r="AK7" s="8">
        <v>42522</v>
      </c>
      <c r="AL7" s="8">
        <v>42522</v>
      </c>
      <c r="AM7" s="8">
        <v>42522</v>
      </c>
      <c r="AN7" s="8">
        <v>42522</v>
      </c>
      <c r="AO7" s="8">
        <v>42522</v>
      </c>
      <c r="AP7" s="8">
        <v>42522</v>
      </c>
      <c r="AQ7" s="8">
        <v>42522</v>
      </c>
    </row>
    <row r="8" spans="1:55" ht="15" customHeight="1">
      <c r="A8" s="54" t="s">
        <v>9</v>
      </c>
      <c r="B8" s="46"/>
      <c r="C8" s="8">
        <v>42551</v>
      </c>
      <c r="E8" s="8">
        <v>42551</v>
      </c>
      <c r="F8" s="8">
        <v>42551</v>
      </c>
      <c r="G8" s="8">
        <v>42551</v>
      </c>
      <c r="H8" s="8">
        <v>42551</v>
      </c>
      <c r="I8" s="8">
        <v>42551</v>
      </c>
      <c r="J8" s="8">
        <v>42551</v>
      </c>
      <c r="K8" s="8">
        <v>42551</v>
      </c>
      <c r="L8" s="47"/>
      <c r="M8" s="8">
        <v>42551</v>
      </c>
      <c r="N8" s="8">
        <v>42551</v>
      </c>
      <c r="O8" s="8">
        <v>42551</v>
      </c>
      <c r="P8" s="8">
        <v>42551</v>
      </c>
      <c r="Q8" s="8">
        <v>42551</v>
      </c>
      <c r="R8" s="8">
        <v>42551</v>
      </c>
      <c r="S8" s="8">
        <v>42551</v>
      </c>
      <c r="T8" s="8">
        <v>42551</v>
      </c>
      <c r="U8" s="8">
        <v>42551</v>
      </c>
      <c r="V8" s="8">
        <v>42551</v>
      </c>
      <c r="W8" s="8">
        <v>42551</v>
      </c>
      <c r="X8" s="8">
        <v>42551</v>
      </c>
      <c r="Y8" s="8">
        <v>42551</v>
      </c>
      <c r="Z8" s="8">
        <v>42551</v>
      </c>
      <c r="AA8" s="8">
        <v>42551</v>
      </c>
      <c r="AB8" s="8">
        <v>42551</v>
      </c>
      <c r="AC8" s="8">
        <v>42551</v>
      </c>
      <c r="AD8" s="8">
        <v>42551</v>
      </c>
      <c r="AE8" s="8">
        <v>42551</v>
      </c>
      <c r="AF8" s="8">
        <v>42551</v>
      </c>
      <c r="AG8" s="8">
        <v>42551</v>
      </c>
      <c r="AH8" s="8">
        <v>42551</v>
      </c>
      <c r="AI8" s="8">
        <v>42551</v>
      </c>
      <c r="AJ8" s="8">
        <v>42551</v>
      </c>
      <c r="AK8" s="8">
        <v>42551</v>
      </c>
      <c r="AL8" s="8">
        <v>42551</v>
      </c>
      <c r="AM8" s="8">
        <v>42551</v>
      </c>
      <c r="AN8" s="8">
        <v>42551</v>
      </c>
      <c r="AO8" s="8">
        <v>42551</v>
      </c>
      <c r="AP8" s="8">
        <v>42551</v>
      </c>
      <c r="AQ8" s="8">
        <v>42551</v>
      </c>
    </row>
    <row r="9" spans="1:55" s="11" customFormat="1" ht="15" customHeight="1" thickBot="1">
      <c r="A9" s="117" t="s">
        <v>10</v>
      </c>
      <c r="B9" s="117"/>
      <c r="C9" s="52"/>
      <c r="D9" s="46"/>
      <c r="E9" s="12"/>
      <c r="F9" s="12"/>
      <c r="G9" s="12"/>
      <c r="H9" s="12"/>
      <c r="I9" s="12"/>
      <c r="J9" s="12"/>
      <c r="K9" s="12"/>
      <c r="L9" s="47"/>
      <c r="M9" s="12"/>
      <c r="N9" s="12"/>
      <c r="O9" s="12"/>
      <c r="P9" s="12"/>
      <c r="Q9" s="12"/>
      <c r="R9" s="12"/>
      <c r="S9" s="12"/>
      <c r="T9" s="12"/>
      <c r="U9" s="12"/>
      <c r="V9" s="12"/>
      <c r="W9" s="12"/>
      <c r="X9" s="12"/>
      <c r="Y9" s="12"/>
      <c r="Z9" s="12"/>
      <c r="AA9" s="12"/>
      <c r="AB9" s="12"/>
      <c r="AC9" s="12"/>
      <c r="AD9" s="12"/>
      <c r="AE9" s="12"/>
      <c r="AF9" s="12"/>
      <c r="AG9" s="12"/>
      <c r="AH9" s="12"/>
      <c r="AI9" s="12"/>
      <c r="AJ9" s="93"/>
      <c r="AK9" s="12"/>
      <c r="AL9" s="12"/>
      <c r="AM9" s="12"/>
      <c r="AN9" s="12"/>
      <c r="AO9" s="12"/>
      <c r="AP9" s="12"/>
      <c r="AQ9" s="12"/>
      <c r="AR9" s="46"/>
      <c r="AS9" s="46"/>
      <c r="AT9" s="46"/>
      <c r="AU9" s="46"/>
      <c r="AV9" s="46"/>
      <c r="AW9" s="46"/>
      <c r="AX9" s="46"/>
      <c r="AY9" s="46"/>
      <c r="AZ9" s="46"/>
      <c r="BA9" s="46"/>
      <c r="BB9" s="46"/>
      <c r="BC9" s="46"/>
    </row>
    <row r="10" spans="1:55" s="16" customFormat="1" ht="26.25" customHeight="1" thickBot="1">
      <c r="A10" s="13" t="s">
        <v>11</v>
      </c>
      <c r="B10" s="14" t="s">
        <v>12</v>
      </c>
      <c r="C10" s="15" t="s">
        <v>13</v>
      </c>
      <c r="D10" s="50"/>
      <c r="E10" s="17" t="s">
        <v>14</v>
      </c>
      <c r="F10" s="17" t="s">
        <v>14</v>
      </c>
      <c r="G10" s="17" t="s">
        <v>14</v>
      </c>
      <c r="H10" s="17" t="s">
        <v>14</v>
      </c>
      <c r="I10" s="17" t="s">
        <v>14</v>
      </c>
      <c r="J10" s="17" t="s">
        <v>14</v>
      </c>
      <c r="K10" s="17" t="s">
        <v>14</v>
      </c>
      <c r="L10" s="47"/>
      <c r="M10" s="17" t="s">
        <v>14</v>
      </c>
      <c r="N10" s="17" t="s">
        <v>14</v>
      </c>
      <c r="O10" s="17" t="s">
        <v>14</v>
      </c>
      <c r="P10" s="17" t="s">
        <v>14</v>
      </c>
      <c r="Q10" s="17" t="s">
        <v>14</v>
      </c>
      <c r="R10" s="17" t="s">
        <v>14</v>
      </c>
      <c r="S10" s="17" t="s">
        <v>14</v>
      </c>
      <c r="T10" s="17" t="s">
        <v>14</v>
      </c>
      <c r="U10" s="17" t="s">
        <v>14</v>
      </c>
      <c r="V10" s="17" t="s">
        <v>14</v>
      </c>
      <c r="W10" s="17" t="s">
        <v>14</v>
      </c>
      <c r="X10" s="17" t="s">
        <v>14</v>
      </c>
      <c r="Y10" s="17" t="s">
        <v>14</v>
      </c>
      <c r="Z10" s="17" t="s">
        <v>14</v>
      </c>
      <c r="AA10" s="17" t="s">
        <v>14</v>
      </c>
      <c r="AB10" s="17" t="s">
        <v>14</v>
      </c>
      <c r="AC10" s="17" t="s">
        <v>14</v>
      </c>
      <c r="AD10" s="17" t="s">
        <v>14</v>
      </c>
      <c r="AE10" s="17" t="s">
        <v>14</v>
      </c>
      <c r="AF10" s="17" t="s">
        <v>14</v>
      </c>
      <c r="AG10" s="17" t="s">
        <v>14</v>
      </c>
      <c r="AH10" s="17" t="s">
        <v>14</v>
      </c>
      <c r="AI10" s="17" t="s">
        <v>14</v>
      </c>
      <c r="AJ10" s="17" t="s">
        <v>14</v>
      </c>
      <c r="AK10" s="17" t="s">
        <v>14</v>
      </c>
      <c r="AL10" s="17" t="s">
        <v>14</v>
      </c>
      <c r="AM10" s="17" t="s">
        <v>14</v>
      </c>
      <c r="AN10" s="17" t="s">
        <v>14</v>
      </c>
      <c r="AO10" s="17" t="s">
        <v>14</v>
      </c>
      <c r="AP10" s="17" t="s">
        <v>14</v>
      </c>
      <c r="AQ10" s="17" t="s">
        <v>14</v>
      </c>
      <c r="AR10" s="50"/>
      <c r="AS10" s="50"/>
      <c r="AT10" s="50"/>
      <c r="AU10" s="50"/>
      <c r="AV10" s="50"/>
      <c r="AW10" s="50"/>
      <c r="AX10" s="50"/>
      <c r="AY10" s="50"/>
      <c r="AZ10" s="50"/>
      <c r="BA10" s="50"/>
      <c r="BB10" s="50"/>
      <c r="BC10" s="50"/>
    </row>
    <row r="11" spans="1:55" ht="15" customHeight="1" thickBot="1">
      <c r="A11" s="18" t="s">
        <v>15</v>
      </c>
      <c r="B11" s="19"/>
      <c r="C11" s="20"/>
      <c r="E11" s="74"/>
      <c r="F11" s="74"/>
      <c r="G11" s="74"/>
      <c r="H11" s="74"/>
      <c r="I11" s="74"/>
      <c r="J11" s="74"/>
      <c r="K11" s="74"/>
      <c r="L11" s="47"/>
      <c r="M11" s="73"/>
      <c r="N11" s="74"/>
      <c r="O11" s="74"/>
      <c r="P11" s="74"/>
      <c r="Q11" s="74"/>
      <c r="R11" s="74"/>
      <c r="S11" s="74"/>
      <c r="T11" s="74"/>
      <c r="U11" s="73"/>
      <c r="V11" s="74"/>
      <c r="W11" s="74"/>
      <c r="X11" s="74"/>
      <c r="Y11" s="74"/>
      <c r="Z11" s="74"/>
      <c r="AA11" s="74"/>
      <c r="AB11" s="74"/>
      <c r="AC11" s="74"/>
      <c r="AD11" s="74"/>
      <c r="AE11" s="74"/>
      <c r="AF11" s="74"/>
      <c r="AG11" s="74"/>
      <c r="AH11" s="74"/>
      <c r="AI11" s="74"/>
      <c r="AJ11" s="94"/>
      <c r="AK11" s="74"/>
      <c r="AL11" s="74"/>
      <c r="AM11" s="74"/>
      <c r="AN11" s="74"/>
      <c r="AO11" s="74"/>
      <c r="AP11" s="74"/>
      <c r="AQ11" s="74"/>
    </row>
    <row r="12" spans="1:55" ht="23.1" customHeight="1">
      <c r="A12" s="21" t="s">
        <v>16</v>
      </c>
      <c r="B12" s="22" t="s">
        <v>17</v>
      </c>
      <c r="C12" s="23">
        <f>SUM(E12:AQ12)</f>
        <v>1147056</v>
      </c>
      <c r="E12" s="79"/>
      <c r="F12" s="79">
        <v>809448</v>
      </c>
      <c r="G12" s="79"/>
      <c r="H12" s="79">
        <v>21111</v>
      </c>
      <c r="I12" s="79">
        <v>189432</v>
      </c>
      <c r="J12" s="79">
        <v>124975</v>
      </c>
      <c r="K12" s="80">
        <v>2090</v>
      </c>
      <c r="L12" s="47"/>
      <c r="M12" s="95"/>
      <c r="N12" s="79"/>
      <c r="O12" s="79"/>
      <c r="P12" s="79"/>
      <c r="Q12" s="79"/>
      <c r="R12" s="79"/>
      <c r="S12" s="79"/>
      <c r="T12" s="79"/>
      <c r="U12" s="95"/>
      <c r="V12" s="79"/>
      <c r="W12" s="79"/>
      <c r="X12" s="79"/>
      <c r="Y12" s="79"/>
      <c r="Z12" s="79"/>
      <c r="AA12" s="95"/>
      <c r="AB12" s="79"/>
      <c r="AC12" s="79"/>
      <c r="AD12" s="79"/>
      <c r="AE12" s="79"/>
      <c r="AF12" s="79"/>
      <c r="AG12" s="79"/>
      <c r="AH12" s="79"/>
      <c r="AI12" s="79"/>
      <c r="AJ12" s="103"/>
      <c r="AK12" s="79"/>
      <c r="AL12" s="79"/>
      <c r="AM12" s="79"/>
      <c r="AN12" s="79"/>
      <c r="AO12" s="79"/>
      <c r="AP12" s="79"/>
      <c r="AQ12" s="79"/>
    </row>
    <row r="13" spans="1:55" s="4" customFormat="1" ht="15" customHeight="1">
      <c r="A13" s="24"/>
      <c r="B13" s="25"/>
      <c r="C13" s="26"/>
      <c r="D13" s="50"/>
      <c r="E13" s="81"/>
      <c r="F13" s="81"/>
      <c r="G13" s="81"/>
      <c r="H13" s="81"/>
      <c r="I13" s="81"/>
      <c r="J13" s="81"/>
      <c r="K13" s="81"/>
      <c r="L13" s="47"/>
      <c r="M13" s="81"/>
      <c r="N13" s="81"/>
      <c r="O13" s="81"/>
      <c r="P13" s="81"/>
      <c r="Q13" s="81"/>
      <c r="R13" s="81"/>
      <c r="S13" s="81"/>
      <c r="T13" s="81"/>
      <c r="U13" s="81"/>
      <c r="V13" s="81"/>
      <c r="W13" s="81"/>
      <c r="X13" s="81"/>
      <c r="Y13" s="81"/>
      <c r="Z13" s="81"/>
      <c r="AA13" s="81"/>
      <c r="AB13" s="81"/>
      <c r="AC13" s="81"/>
      <c r="AD13" s="81"/>
      <c r="AE13" s="81"/>
      <c r="AF13" s="81"/>
      <c r="AG13" s="81"/>
      <c r="AH13" s="81"/>
      <c r="AI13" s="81"/>
      <c r="AJ13" s="104"/>
      <c r="AK13" s="81"/>
      <c r="AL13" s="81"/>
      <c r="AM13" s="81"/>
      <c r="AN13" s="81"/>
      <c r="AO13" s="81"/>
      <c r="AP13" s="81"/>
      <c r="AQ13" s="81"/>
      <c r="AR13" s="50"/>
      <c r="AS13" s="50"/>
      <c r="AT13" s="50"/>
      <c r="AU13" s="50"/>
      <c r="AV13" s="50"/>
      <c r="AW13" s="50"/>
      <c r="AX13" s="50"/>
      <c r="AY13" s="50"/>
      <c r="AZ13" s="50"/>
      <c r="BA13" s="50"/>
      <c r="BB13" s="50"/>
      <c r="BC13" s="50"/>
    </row>
    <row r="14" spans="1:55" s="4" customFormat="1" ht="15" customHeight="1" thickBot="1">
      <c r="A14" s="18" t="s">
        <v>19</v>
      </c>
      <c r="B14" s="27"/>
      <c r="C14" s="20"/>
      <c r="D14" s="50"/>
      <c r="E14" s="74"/>
      <c r="F14" s="74"/>
      <c r="G14" s="74"/>
      <c r="H14" s="74"/>
      <c r="I14" s="74"/>
      <c r="J14" s="74"/>
      <c r="K14" s="74"/>
      <c r="L14" s="47"/>
      <c r="M14" s="73"/>
      <c r="N14" s="74"/>
      <c r="O14" s="74"/>
      <c r="P14" s="74"/>
      <c r="Q14" s="74"/>
      <c r="R14" s="74"/>
      <c r="S14" s="74"/>
      <c r="T14" s="74"/>
      <c r="U14" s="73"/>
      <c r="V14" s="74"/>
      <c r="W14" s="74"/>
      <c r="X14" s="74"/>
      <c r="Y14" s="74"/>
      <c r="Z14" s="74"/>
      <c r="AA14" s="73"/>
      <c r="AB14" s="74"/>
      <c r="AC14" s="74"/>
      <c r="AD14" s="74"/>
      <c r="AE14" s="74"/>
      <c r="AF14" s="74"/>
      <c r="AG14" s="74"/>
      <c r="AH14" s="74"/>
      <c r="AI14" s="74"/>
      <c r="AJ14" s="94"/>
      <c r="AK14" s="74"/>
      <c r="AL14" s="74"/>
      <c r="AM14" s="74"/>
      <c r="AN14" s="74"/>
      <c r="AO14" s="74"/>
      <c r="AP14" s="74"/>
      <c r="AQ14" s="74"/>
      <c r="AR14" s="50"/>
      <c r="AS14" s="50"/>
      <c r="AT14" s="50"/>
      <c r="AU14" s="50"/>
      <c r="AV14" s="50"/>
      <c r="AW14" s="50"/>
      <c r="AX14" s="50"/>
      <c r="AY14" s="50"/>
      <c r="AZ14" s="50"/>
      <c r="BA14" s="50"/>
      <c r="BB14" s="50"/>
      <c r="BC14" s="50"/>
    </row>
    <row r="15" spans="1:55" ht="23.1" customHeight="1">
      <c r="A15" s="28" t="s">
        <v>20</v>
      </c>
      <c r="B15" s="22" t="s">
        <v>17</v>
      </c>
      <c r="C15" s="29">
        <f>SUM(C16:C17)</f>
        <v>8851538.7142856121</v>
      </c>
      <c r="E15" s="82">
        <v>0</v>
      </c>
      <c r="F15" s="82">
        <v>4561161</v>
      </c>
      <c r="G15" s="82">
        <v>3611275.714285613</v>
      </c>
      <c r="H15" s="82">
        <v>0</v>
      </c>
      <c r="I15" s="82">
        <v>295591</v>
      </c>
      <c r="J15" s="82">
        <v>383511</v>
      </c>
      <c r="K15" s="82">
        <v>0</v>
      </c>
      <c r="L15" s="47"/>
      <c r="M15" s="82">
        <v>0</v>
      </c>
      <c r="N15" s="82">
        <v>0</v>
      </c>
      <c r="O15" s="82">
        <v>0</v>
      </c>
      <c r="P15" s="82">
        <v>0</v>
      </c>
      <c r="Q15" s="82">
        <v>0</v>
      </c>
      <c r="R15" s="82">
        <v>0</v>
      </c>
      <c r="S15" s="82">
        <v>0</v>
      </c>
      <c r="T15" s="82">
        <v>0</v>
      </c>
      <c r="U15" s="82">
        <v>0</v>
      </c>
      <c r="V15" s="82">
        <v>0</v>
      </c>
      <c r="W15" s="82">
        <v>0</v>
      </c>
      <c r="X15" s="82">
        <v>0</v>
      </c>
      <c r="Y15" s="82">
        <v>0</v>
      </c>
      <c r="Z15" s="82">
        <v>0</v>
      </c>
      <c r="AA15" s="82">
        <v>0</v>
      </c>
      <c r="AB15" s="82"/>
      <c r="AC15" s="82">
        <v>0</v>
      </c>
      <c r="AD15" s="82">
        <v>0</v>
      </c>
      <c r="AE15" s="82">
        <v>0</v>
      </c>
      <c r="AF15" s="82">
        <v>0</v>
      </c>
      <c r="AG15" s="82">
        <v>0</v>
      </c>
      <c r="AH15" s="82">
        <v>0</v>
      </c>
      <c r="AI15" s="82"/>
      <c r="AJ15" s="105">
        <v>0</v>
      </c>
      <c r="AK15" s="82">
        <v>0</v>
      </c>
      <c r="AL15" s="82">
        <v>0</v>
      </c>
      <c r="AM15" s="82">
        <v>0</v>
      </c>
      <c r="AN15" s="82">
        <v>0</v>
      </c>
      <c r="AO15" s="82">
        <v>0</v>
      </c>
      <c r="AP15" s="82">
        <v>0</v>
      </c>
      <c r="AQ15" s="82">
        <v>0</v>
      </c>
    </row>
    <row r="16" spans="1:55" s="4" customFormat="1" ht="23.1" customHeight="1">
      <c r="A16" s="21" t="s">
        <v>21</v>
      </c>
      <c r="B16" s="22" t="s">
        <v>17</v>
      </c>
      <c r="C16" s="23">
        <f>SUM(E16:AQ16)</f>
        <v>6864316.7142857146</v>
      </c>
      <c r="D16" s="50"/>
      <c r="E16" s="83"/>
      <c r="F16" s="83">
        <v>3423161</v>
      </c>
      <c r="G16" s="83">
        <v>2802709.714285715</v>
      </c>
      <c r="H16" s="83"/>
      <c r="I16" s="83">
        <v>285206</v>
      </c>
      <c r="J16" s="79">
        <v>353240</v>
      </c>
      <c r="K16" s="83" t="s">
        <v>18</v>
      </c>
      <c r="L16" s="47"/>
      <c r="M16" s="96"/>
      <c r="N16" s="83"/>
      <c r="O16" s="83"/>
      <c r="P16" s="83"/>
      <c r="Q16" s="83"/>
      <c r="R16" s="83"/>
      <c r="S16" s="83"/>
      <c r="T16" s="83"/>
      <c r="U16" s="96"/>
      <c r="V16" s="83"/>
      <c r="W16" s="83"/>
      <c r="X16" s="83"/>
      <c r="Y16" s="83"/>
      <c r="Z16" s="83"/>
      <c r="AA16" s="96"/>
      <c r="AB16" s="83"/>
      <c r="AC16" s="83"/>
      <c r="AD16" s="83"/>
      <c r="AE16" s="83"/>
      <c r="AF16" s="83"/>
      <c r="AG16" s="83"/>
      <c r="AH16" s="83"/>
      <c r="AI16" s="83"/>
      <c r="AJ16" s="103"/>
      <c r="AK16" s="83"/>
      <c r="AL16" s="83"/>
      <c r="AM16" s="83"/>
      <c r="AN16" s="83"/>
      <c r="AO16" s="83"/>
      <c r="AP16" s="83"/>
      <c r="AQ16" s="83"/>
      <c r="AR16" s="50"/>
      <c r="AS16" s="50"/>
      <c r="AT16" s="50"/>
      <c r="AU16" s="50"/>
      <c r="AV16" s="50"/>
      <c r="AW16" s="50"/>
      <c r="AX16" s="50"/>
      <c r="AY16" s="50"/>
      <c r="AZ16" s="50"/>
      <c r="BA16" s="50"/>
      <c r="BB16" s="50"/>
      <c r="BC16" s="50"/>
    </row>
    <row r="17" spans="1:55" ht="23.1" customHeight="1">
      <c r="A17" s="30" t="s">
        <v>22</v>
      </c>
      <c r="B17" s="22" t="s">
        <v>17</v>
      </c>
      <c r="C17" s="23">
        <f>SUM(E17:AQ17)</f>
        <v>1987221.999999898</v>
      </c>
      <c r="E17" s="84"/>
      <c r="F17" s="84">
        <v>1138000</v>
      </c>
      <c r="G17" s="84">
        <v>808565.99999989802</v>
      </c>
      <c r="H17" s="84"/>
      <c r="I17" s="84">
        <v>10385</v>
      </c>
      <c r="J17" s="79">
        <v>30271</v>
      </c>
      <c r="K17" s="84" t="s">
        <v>18</v>
      </c>
      <c r="L17" s="47"/>
      <c r="M17" s="97"/>
      <c r="N17" s="84"/>
      <c r="O17" s="84"/>
      <c r="P17" s="84"/>
      <c r="Q17" s="84"/>
      <c r="R17" s="84"/>
      <c r="S17" s="84"/>
      <c r="T17" s="84"/>
      <c r="U17" s="97"/>
      <c r="V17" s="84"/>
      <c r="W17" s="84"/>
      <c r="X17" s="84"/>
      <c r="Y17" s="83"/>
      <c r="Z17" s="84"/>
      <c r="AA17" s="97"/>
      <c r="AB17" s="84"/>
      <c r="AC17" s="84"/>
      <c r="AD17" s="84"/>
      <c r="AE17" s="84"/>
      <c r="AF17" s="84"/>
      <c r="AG17" s="84"/>
      <c r="AH17" s="84"/>
      <c r="AI17" s="84"/>
      <c r="AJ17" s="106"/>
      <c r="AK17" s="84"/>
      <c r="AL17" s="84"/>
      <c r="AM17" s="84"/>
      <c r="AN17" s="84"/>
      <c r="AO17" s="84"/>
      <c r="AP17" s="84"/>
      <c r="AQ17" s="84"/>
    </row>
    <row r="18" spans="1:55" s="4" customFormat="1" ht="15" customHeight="1">
      <c r="A18" s="31"/>
      <c r="B18" s="25"/>
      <c r="C18" s="32"/>
      <c r="D18" s="50"/>
      <c r="E18" s="85"/>
      <c r="F18" s="85"/>
      <c r="G18" s="85"/>
      <c r="H18" s="85"/>
      <c r="I18" s="85"/>
      <c r="J18" s="85"/>
      <c r="K18" s="85"/>
      <c r="L18" s="47"/>
      <c r="M18" s="85"/>
      <c r="N18" s="85"/>
      <c r="O18" s="85"/>
      <c r="P18" s="85"/>
      <c r="Q18" s="85"/>
      <c r="R18" s="85"/>
      <c r="S18" s="85"/>
      <c r="T18" s="85"/>
      <c r="U18" s="85"/>
      <c r="V18" s="85"/>
      <c r="W18" s="85"/>
      <c r="X18" s="85"/>
      <c r="Y18" s="85"/>
      <c r="Z18" s="85"/>
      <c r="AA18" s="85"/>
      <c r="AB18" s="85"/>
      <c r="AC18" s="85"/>
      <c r="AD18" s="85"/>
      <c r="AE18" s="85"/>
      <c r="AF18" s="85"/>
      <c r="AG18" s="85"/>
      <c r="AH18" s="85"/>
      <c r="AI18" s="85"/>
      <c r="AJ18" s="107"/>
      <c r="AK18" s="85"/>
      <c r="AL18" s="85"/>
      <c r="AM18" s="85"/>
      <c r="AN18" s="85"/>
      <c r="AO18" s="85"/>
      <c r="AP18" s="85"/>
      <c r="AQ18" s="85"/>
      <c r="AR18" s="50"/>
      <c r="AS18" s="50"/>
      <c r="AT18" s="50"/>
      <c r="AU18" s="50"/>
      <c r="AV18" s="50"/>
      <c r="AW18" s="50"/>
      <c r="AX18" s="50"/>
      <c r="AY18" s="50"/>
      <c r="AZ18" s="50"/>
      <c r="BA18" s="50"/>
      <c r="BB18" s="50"/>
      <c r="BC18" s="50"/>
    </row>
    <row r="19" spans="1:55" ht="15" customHeight="1" thickBot="1">
      <c r="A19" s="18" t="s">
        <v>23</v>
      </c>
      <c r="B19" s="27"/>
      <c r="C19" s="20"/>
      <c r="E19" s="74"/>
      <c r="F19" s="74"/>
      <c r="G19" s="74"/>
      <c r="H19" s="74"/>
      <c r="I19" s="74"/>
      <c r="J19" s="74"/>
      <c r="K19" s="74"/>
      <c r="L19" s="47"/>
      <c r="M19" s="73"/>
      <c r="N19" s="74"/>
      <c r="O19" s="74"/>
      <c r="P19" s="74"/>
      <c r="Q19" s="74"/>
      <c r="R19" s="74"/>
      <c r="S19" s="74"/>
      <c r="T19" s="74"/>
      <c r="U19" s="73"/>
      <c r="V19" s="74"/>
      <c r="W19" s="74"/>
      <c r="X19" s="74"/>
      <c r="Y19" s="74"/>
      <c r="Z19" s="74"/>
      <c r="AA19" s="73"/>
      <c r="AB19" s="74"/>
      <c r="AC19" s="74"/>
      <c r="AD19" s="74"/>
      <c r="AE19" s="74"/>
      <c r="AF19" s="74"/>
      <c r="AG19" s="74"/>
      <c r="AH19" s="74"/>
      <c r="AI19" s="74"/>
      <c r="AJ19" s="94"/>
      <c r="AK19" s="74"/>
      <c r="AL19" s="74"/>
      <c r="AM19" s="74"/>
      <c r="AN19" s="74"/>
      <c r="AO19" s="74"/>
      <c r="AP19" s="74"/>
      <c r="AQ19" s="74"/>
    </row>
    <row r="20" spans="1:55" ht="23.1" customHeight="1">
      <c r="A20" s="33" t="s">
        <v>24</v>
      </c>
      <c r="B20" s="22" t="s">
        <v>17</v>
      </c>
      <c r="C20" s="23">
        <f>SUM(E20:AQ20)</f>
        <v>185192</v>
      </c>
      <c r="E20" s="86"/>
      <c r="F20" s="86">
        <v>53795</v>
      </c>
      <c r="G20" s="86"/>
      <c r="H20" s="86"/>
      <c r="I20" s="86">
        <v>103182</v>
      </c>
      <c r="J20" s="86">
        <v>0</v>
      </c>
      <c r="K20" s="80">
        <v>15383</v>
      </c>
      <c r="L20" s="47"/>
      <c r="M20" s="98"/>
      <c r="N20" s="86"/>
      <c r="O20" s="86"/>
      <c r="P20" s="86"/>
      <c r="Q20" s="86"/>
      <c r="R20" s="86"/>
      <c r="S20" s="86"/>
      <c r="T20" s="86">
        <v>11985</v>
      </c>
      <c r="U20" s="98"/>
      <c r="V20" s="86"/>
      <c r="W20" s="86"/>
      <c r="X20" s="86"/>
      <c r="Y20" s="86">
        <v>757</v>
      </c>
      <c r="Z20" s="86"/>
      <c r="AA20" s="98"/>
      <c r="AB20" s="86"/>
      <c r="AC20" s="86"/>
      <c r="AD20" s="86"/>
      <c r="AE20" s="86"/>
      <c r="AF20" s="86"/>
      <c r="AG20" s="86"/>
      <c r="AH20" s="86"/>
      <c r="AI20" s="99"/>
      <c r="AJ20" s="98">
        <v>90</v>
      </c>
      <c r="AK20" s="86"/>
      <c r="AL20" s="86"/>
      <c r="AM20" s="86"/>
      <c r="AN20" s="86"/>
      <c r="AO20" s="86"/>
      <c r="AP20" s="86"/>
      <c r="AQ20" s="86"/>
    </row>
    <row r="21" spans="1:55" s="4" customFormat="1" ht="15" customHeight="1" thickBot="1">
      <c r="A21" s="34"/>
      <c r="B21" s="35"/>
      <c r="C21" s="36"/>
      <c r="D21" s="50"/>
      <c r="E21" s="36"/>
      <c r="F21" s="36"/>
      <c r="G21" s="36"/>
      <c r="H21" s="36"/>
      <c r="I21" s="36"/>
      <c r="J21" s="36"/>
      <c r="K21" s="36"/>
      <c r="L21" s="47"/>
      <c r="M21" s="36"/>
      <c r="N21" s="36"/>
      <c r="O21" s="36"/>
      <c r="P21" s="36"/>
      <c r="Q21" s="36"/>
      <c r="R21" s="36"/>
      <c r="S21" s="36"/>
      <c r="T21" s="36"/>
      <c r="U21" s="36"/>
      <c r="V21" s="36"/>
      <c r="W21" s="36"/>
      <c r="X21" s="36"/>
      <c r="Y21" s="36"/>
      <c r="Z21" s="36"/>
      <c r="AA21" s="36"/>
      <c r="AB21" s="36"/>
      <c r="AC21" s="36"/>
      <c r="AD21" s="36"/>
      <c r="AE21" s="36"/>
      <c r="AF21" s="36"/>
      <c r="AG21" s="36"/>
      <c r="AH21" s="36"/>
      <c r="AI21" s="100"/>
      <c r="AJ21" s="36"/>
      <c r="AK21" s="36"/>
      <c r="AL21" s="36"/>
      <c r="AM21" s="36"/>
      <c r="AN21" s="36"/>
      <c r="AO21" s="36"/>
      <c r="AP21" s="36"/>
      <c r="AQ21" s="36"/>
      <c r="AR21" s="50"/>
      <c r="AS21" s="50"/>
      <c r="AT21" s="50"/>
      <c r="AU21" s="50"/>
      <c r="AV21" s="50"/>
      <c r="AW21" s="50"/>
      <c r="AX21" s="50"/>
      <c r="AY21" s="50"/>
      <c r="AZ21" s="50"/>
      <c r="BA21" s="50"/>
      <c r="BB21" s="50"/>
      <c r="BC21" s="50"/>
    </row>
    <row r="22" spans="1:55" ht="23.25" thickBot="1">
      <c r="A22" s="37" t="s">
        <v>25</v>
      </c>
      <c r="B22" s="38" t="s">
        <v>17</v>
      </c>
      <c r="C22" s="39">
        <f>C12+C15+C20</f>
        <v>10183786.714285612</v>
      </c>
      <c r="E22" s="39">
        <v>0</v>
      </c>
      <c r="F22" s="39">
        <v>5424404</v>
      </c>
      <c r="G22" s="39">
        <v>3611275.714285613</v>
      </c>
      <c r="H22" s="39">
        <v>21111</v>
      </c>
      <c r="I22" s="39">
        <v>588205</v>
      </c>
      <c r="J22" s="39">
        <v>508486</v>
      </c>
      <c r="K22" s="39">
        <v>17473</v>
      </c>
      <c r="L22" s="47"/>
      <c r="M22" s="39">
        <v>0</v>
      </c>
      <c r="N22" s="39">
        <v>0</v>
      </c>
      <c r="O22" s="39">
        <v>0</v>
      </c>
      <c r="P22" s="39">
        <v>0</v>
      </c>
      <c r="Q22" s="39">
        <v>0</v>
      </c>
      <c r="R22" s="39">
        <v>0</v>
      </c>
      <c r="S22" s="39">
        <v>0</v>
      </c>
      <c r="T22" s="39">
        <v>11985</v>
      </c>
      <c r="U22" s="39">
        <v>0</v>
      </c>
      <c r="V22" s="39">
        <v>0</v>
      </c>
      <c r="W22" s="39">
        <v>0</v>
      </c>
      <c r="X22" s="39">
        <v>0</v>
      </c>
      <c r="Y22" s="39">
        <v>757</v>
      </c>
      <c r="Z22" s="39">
        <v>0</v>
      </c>
      <c r="AA22" s="39">
        <v>0</v>
      </c>
      <c r="AB22" s="39"/>
      <c r="AC22" s="39">
        <v>0</v>
      </c>
      <c r="AD22" s="39">
        <v>0</v>
      </c>
      <c r="AE22" s="39">
        <v>0</v>
      </c>
      <c r="AF22" s="39">
        <v>0</v>
      </c>
      <c r="AG22" s="39">
        <v>0</v>
      </c>
      <c r="AH22" s="39">
        <v>0</v>
      </c>
      <c r="AI22" s="101"/>
      <c r="AJ22" s="39">
        <v>90</v>
      </c>
      <c r="AK22" s="39">
        <v>0</v>
      </c>
      <c r="AL22" s="39">
        <v>0</v>
      </c>
      <c r="AM22" s="39">
        <v>0</v>
      </c>
      <c r="AN22" s="39">
        <v>0</v>
      </c>
      <c r="AO22" s="39">
        <v>0</v>
      </c>
      <c r="AP22" s="39">
        <v>0</v>
      </c>
      <c r="AQ22" s="39">
        <v>0</v>
      </c>
    </row>
    <row r="23" spans="1:55" ht="15" customHeight="1">
      <c r="A23" s="40"/>
      <c r="B23" s="35"/>
      <c r="C23" s="41"/>
      <c r="E23" s="36"/>
      <c r="F23" s="36"/>
      <c r="G23" s="36"/>
      <c r="H23" s="36"/>
      <c r="I23" s="36"/>
      <c r="J23" s="36"/>
      <c r="K23" s="36"/>
      <c r="L23" s="47"/>
      <c r="M23" s="36"/>
      <c r="N23" s="36"/>
      <c r="O23" s="36"/>
      <c r="P23" s="36"/>
      <c r="Q23" s="36"/>
      <c r="R23" s="36"/>
      <c r="S23" s="36"/>
      <c r="T23" s="36"/>
      <c r="U23" s="36"/>
      <c r="V23" s="36"/>
      <c r="W23" s="36"/>
      <c r="X23" s="36"/>
      <c r="Y23" s="36"/>
      <c r="Z23" s="36"/>
      <c r="AA23" s="36"/>
      <c r="AB23" s="36"/>
      <c r="AC23" s="36"/>
      <c r="AD23" s="36"/>
      <c r="AE23" s="36"/>
      <c r="AF23" s="36"/>
      <c r="AG23" s="36"/>
      <c r="AH23" s="36"/>
      <c r="AI23" s="100"/>
      <c r="AJ23" s="108"/>
      <c r="AK23" s="36"/>
      <c r="AL23" s="36"/>
      <c r="AM23" s="36"/>
      <c r="AN23" s="36"/>
      <c r="AO23" s="36"/>
      <c r="AP23" s="36"/>
      <c r="AQ23" s="36"/>
    </row>
    <row r="24" spans="1:55" ht="23.25" customHeight="1" thickBot="1">
      <c r="A24" s="18" t="s">
        <v>26</v>
      </c>
      <c r="B24" s="27"/>
      <c r="C24" s="20"/>
      <c r="E24" s="74"/>
      <c r="F24" s="74"/>
      <c r="G24" s="74"/>
      <c r="H24" s="74"/>
      <c r="I24" s="74"/>
      <c r="J24" s="74"/>
      <c r="K24" s="74"/>
      <c r="L24" s="47"/>
      <c r="M24" s="73"/>
      <c r="N24" s="74"/>
      <c r="O24" s="74"/>
      <c r="P24" s="74"/>
      <c r="Q24" s="74"/>
      <c r="R24" s="74"/>
      <c r="S24" s="74"/>
      <c r="T24" s="74"/>
      <c r="U24" s="73"/>
      <c r="V24" s="74"/>
      <c r="W24" s="74"/>
      <c r="X24" s="74"/>
      <c r="Y24" s="74"/>
      <c r="Z24" s="74"/>
      <c r="AA24" s="73"/>
      <c r="AB24" s="74"/>
      <c r="AC24" s="74"/>
      <c r="AD24" s="74"/>
      <c r="AE24" s="74"/>
      <c r="AF24" s="74"/>
      <c r="AG24" s="74"/>
      <c r="AH24" s="74"/>
      <c r="AI24" s="74"/>
      <c r="AJ24" s="94"/>
      <c r="AK24" s="74"/>
      <c r="AL24" s="74"/>
      <c r="AM24" s="74"/>
      <c r="AN24" s="74"/>
      <c r="AO24" s="74"/>
      <c r="AP24" s="74"/>
      <c r="AQ24" s="74"/>
    </row>
    <row r="25" spans="1:55" ht="30.75" customHeight="1">
      <c r="A25" s="42" t="s">
        <v>27</v>
      </c>
      <c r="B25" s="56" t="s">
        <v>28</v>
      </c>
      <c r="C25" s="23">
        <f>SUM(E25:AQ25)</f>
        <v>670493</v>
      </c>
      <c r="E25" s="87">
        <v>45998</v>
      </c>
      <c r="F25" s="87">
        <v>345458</v>
      </c>
      <c r="G25" s="87"/>
      <c r="H25" s="87"/>
      <c r="I25" s="87">
        <v>131777</v>
      </c>
      <c r="J25" s="79">
        <v>10884</v>
      </c>
      <c r="K25" s="88">
        <v>37038</v>
      </c>
      <c r="L25" s="47"/>
      <c r="M25" s="109">
        <v>329</v>
      </c>
      <c r="N25" s="87">
        <v>4021</v>
      </c>
      <c r="O25" s="87">
        <v>2858</v>
      </c>
      <c r="P25" s="87">
        <v>570</v>
      </c>
      <c r="Q25" s="87">
        <v>825</v>
      </c>
      <c r="R25" s="87">
        <v>1357</v>
      </c>
      <c r="S25" s="87">
        <v>937</v>
      </c>
      <c r="T25" s="87"/>
      <c r="U25" s="109">
        <v>51296</v>
      </c>
      <c r="V25" s="87">
        <v>1534</v>
      </c>
      <c r="W25" s="87">
        <v>338</v>
      </c>
      <c r="X25" s="87">
        <v>1717</v>
      </c>
      <c r="Y25" s="87"/>
      <c r="Z25" s="87"/>
      <c r="AA25" s="87">
        <v>5378</v>
      </c>
      <c r="AB25" s="87">
        <v>140</v>
      </c>
      <c r="AC25" s="87">
        <v>968</v>
      </c>
      <c r="AD25" s="87">
        <v>2362</v>
      </c>
      <c r="AE25" s="87">
        <v>341</v>
      </c>
      <c r="AF25" s="87">
        <v>1493</v>
      </c>
      <c r="AG25" s="87">
        <v>4780</v>
      </c>
      <c r="AH25" s="87">
        <v>3123</v>
      </c>
      <c r="AI25" s="87">
        <v>2019</v>
      </c>
      <c r="AJ25" s="87"/>
      <c r="AK25" s="87">
        <v>2780</v>
      </c>
      <c r="AL25" s="87">
        <v>128</v>
      </c>
      <c r="AM25" s="87">
        <v>814</v>
      </c>
      <c r="AN25" s="87">
        <v>3402</v>
      </c>
      <c r="AO25" s="87">
        <v>1932</v>
      </c>
      <c r="AP25" s="87">
        <v>2686</v>
      </c>
      <c r="AQ25" s="87">
        <v>1210</v>
      </c>
    </row>
    <row r="26" spans="1:55" ht="15" customHeight="1">
      <c r="A26" s="40"/>
      <c r="B26" s="35"/>
      <c r="C26" s="44"/>
      <c r="E26" s="89"/>
      <c r="F26" s="89"/>
      <c r="G26" s="89"/>
      <c r="H26" s="89"/>
      <c r="I26" s="89"/>
      <c r="J26" s="89"/>
      <c r="K26" s="89"/>
      <c r="L26" s="47"/>
      <c r="M26" s="89"/>
      <c r="N26" s="89"/>
      <c r="O26" s="89"/>
      <c r="P26" s="89"/>
      <c r="Q26" s="89"/>
      <c r="R26" s="89"/>
      <c r="S26" s="89"/>
      <c r="T26" s="89"/>
      <c r="U26" s="89"/>
      <c r="V26" s="89"/>
      <c r="W26" s="89"/>
      <c r="X26" s="89"/>
      <c r="Y26" s="89"/>
      <c r="Z26" s="89"/>
      <c r="AA26" s="89"/>
      <c r="AB26" s="89"/>
      <c r="AC26" s="89"/>
      <c r="AD26" s="89"/>
      <c r="AE26"/>
      <c r="AF26"/>
      <c r="AG26" s="89"/>
      <c r="AH26"/>
      <c r="AI26" s="111"/>
      <c r="AJ26"/>
      <c r="AK26" s="89"/>
      <c r="AL26" s="89"/>
      <c r="AM26" s="89"/>
      <c r="AN26" s="89"/>
      <c r="AO26" s="89"/>
      <c r="AP26" s="89"/>
      <c r="AQ26"/>
    </row>
    <row r="27" spans="1:55" ht="15" customHeight="1" thickBot="1">
      <c r="A27" s="18" t="s">
        <v>29</v>
      </c>
      <c r="B27" s="27"/>
      <c r="C27" s="20"/>
      <c r="E27" s="74"/>
      <c r="F27" s="74"/>
      <c r="G27" s="74"/>
      <c r="H27" s="74"/>
      <c r="I27" s="74"/>
      <c r="J27" s="74"/>
      <c r="K27" s="74"/>
      <c r="L27" s="47"/>
      <c r="M27" s="73"/>
      <c r="N27" s="74"/>
      <c r="O27" s="74"/>
      <c r="P27" s="74"/>
      <c r="Q27" s="74"/>
      <c r="R27" s="74"/>
      <c r="S27" s="74"/>
      <c r="T27" s="74"/>
      <c r="U27" s="73"/>
      <c r="V27" s="74"/>
      <c r="W27" s="74"/>
      <c r="X27" s="74"/>
      <c r="Y27" s="74"/>
      <c r="Z27" s="74"/>
      <c r="AA27" s="73"/>
      <c r="AB27" s="74"/>
      <c r="AC27" s="74"/>
      <c r="AD27" s="74"/>
      <c r="AE27" s="74"/>
      <c r="AF27" s="74"/>
      <c r="AG27" s="74"/>
      <c r="AH27" s="74"/>
      <c r="AI27" s="74"/>
      <c r="AJ27" s="94"/>
      <c r="AK27" s="74"/>
      <c r="AL27" s="74"/>
      <c r="AM27" s="74"/>
      <c r="AN27" s="74"/>
      <c r="AO27" s="74"/>
      <c r="AP27" s="74"/>
      <c r="AQ27" s="74"/>
    </row>
    <row r="28" spans="1:55" ht="23.1" customHeight="1" thickBot="1">
      <c r="A28" s="45" t="s">
        <v>30</v>
      </c>
      <c r="B28" s="43" t="s">
        <v>28</v>
      </c>
      <c r="C28" s="23">
        <f>SUM(E28:AQ28)</f>
        <v>5410149.2571072523</v>
      </c>
      <c r="E28" s="90">
        <v>639</v>
      </c>
      <c r="F28" s="90">
        <v>2561098</v>
      </c>
      <c r="G28" s="90">
        <v>2601979.2571072518</v>
      </c>
      <c r="H28" s="90">
        <v>1</v>
      </c>
      <c r="I28" s="90">
        <v>184606</v>
      </c>
      <c r="J28" s="79">
        <v>1240</v>
      </c>
      <c r="K28" s="91">
        <v>56870</v>
      </c>
      <c r="L28" s="47"/>
      <c r="M28" s="102"/>
      <c r="N28" s="90">
        <v>996</v>
      </c>
      <c r="O28" s="90">
        <v>145</v>
      </c>
      <c r="P28" s="90"/>
      <c r="Q28" s="90">
        <v>948</v>
      </c>
      <c r="R28" s="90"/>
      <c r="S28" s="90"/>
      <c r="T28" s="90"/>
      <c r="U28" s="102"/>
      <c r="V28" s="90">
        <v>745</v>
      </c>
      <c r="W28" s="90"/>
      <c r="X28" s="90"/>
      <c r="Y28" s="90"/>
      <c r="Z28" s="90">
        <v>334</v>
      </c>
      <c r="AA28" s="102"/>
      <c r="AB28" s="90"/>
      <c r="AC28" s="90"/>
      <c r="AD28" s="90"/>
      <c r="AE28" s="90"/>
      <c r="AF28" s="90"/>
      <c r="AG28" s="90"/>
      <c r="AH28" s="90">
        <v>243</v>
      </c>
      <c r="AI28" s="90"/>
      <c r="AJ28" s="110"/>
      <c r="AK28" s="90">
        <v>200</v>
      </c>
      <c r="AL28" s="90"/>
      <c r="AM28" s="90"/>
      <c r="AN28" s="90"/>
      <c r="AO28" s="90">
        <v>105</v>
      </c>
      <c r="AP28" s="90"/>
      <c r="AQ28" s="90"/>
    </row>
    <row r="29" spans="1:55" s="46" customFormat="1" ht="21.75" customHeight="1">
      <c r="A29" s="62" t="s">
        <v>35</v>
      </c>
      <c r="C29" s="47"/>
      <c r="D29" s="47"/>
      <c r="E29" s="47"/>
      <c r="F29" s="47"/>
      <c r="G29" s="53"/>
      <c r="H29" s="47"/>
      <c r="I29" s="47"/>
      <c r="J29" s="47"/>
      <c r="K29" s="47"/>
      <c r="L29" s="47"/>
      <c r="M29"/>
      <c r="N29"/>
      <c r="O29"/>
      <c r="P29"/>
      <c r="Q29"/>
      <c r="R29"/>
      <c r="S29"/>
      <c r="T29"/>
      <c r="U29"/>
      <c r="V29"/>
      <c r="W29"/>
      <c r="X29"/>
      <c r="Y29"/>
      <c r="Z29"/>
      <c r="AA29"/>
      <c r="AB29"/>
      <c r="AC29"/>
      <c r="AD29"/>
      <c r="AE29"/>
      <c r="AF29"/>
      <c r="AG29"/>
      <c r="AH29"/>
      <c r="AI29"/>
      <c r="AJ29"/>
      <c r="AK29"/>
      <c r="AL29" s="72"/>
      <c r="AM29"/>
      <c r="AN29"/>
      <c r="AO29"/>
      <c r="AP29"/>
      <c r="AQ29"/>
    </row>
    <row r="30" spans="1:55" s="46" customFormat="1" ht="56.25" customHeight="1">
      <c r="A30" s="114" t="s">
        <v>36</v>
      </c>
      <c r="B30" s="114"/>
      <c r="C30" s="114"/>
      <c r="D30" s="47"/>
      <c r="E30" s="47"/>
      <c r="F30" s="47"/>
      <c r="G30" s="53"/>
      <c r="H30" s="47"/>
      <c r="I30" s="47"/>
      <c r="J30" s="47"/>
      <c r="K30" s="47"/>
      <c r="L30" s="47"/>
      <c r="M30"/>
      <c r="N30"/>
      <c r="O30"/>
      <c r="P30"/>
      <c r="Q30"/>
      <c r="R30"/>
      <c r="S30"/>
      <c r="T30"/>
      <c r="U30"/>
      <c r="V30"/>
      <c r="W30"/>
      <c r="X30"/>
      <c r="Y30"/>
      <c r="Z30"/>
      <c r="AA30"/>
      <c r="AB30"/>
      <c r="AC30"/>
      <c r="AD30"/>
      <c r="AE30"/>
      <c r="AF30"/>
      <c r="AG30"/>
      <c r="AH30"/>
      <c r="AI30"/>
      <c r="AJ30"/>
      <c r="AK30"/>
      <c r="AL30" s="72"/>
      <c r="AM30"/>
      <c r="AN30"/>
      <c r="AO30"/>
      <c r="AP30"/>
      <c r="AQ30"/>
    </row>
    <row r="31" spans="1:55" s="47" customFormat="1" ht="15" customHeight="1">
      <c r="A31" s="61" t="s">
        <v>38</v>
      </c>
      <c r="C31" s="57"/>
      <c r="M31"/>
      <c r="N31"/>
      <c r="O31" s="75"/>
      <c r="P31"/>
      <c r="Q31"/>
      <c r="R31"/>
      <c r="S31"/>
      <c r="T31"/>
      <c r="U31"/>
      <c r="V31"/>
      <c r="W31"/>
      <c r="X31"/>
      <c r="Y31"/>
      <c r="Z31"/>
      <c r="AA31"/>
      <c r="AB31"/>
      <c r="AC31"/>
      <c r="AD31"/>
      <c r="AE31"/>
      <c r="AF31"/>
      <c r="AG31"/>
      <c r="AH31"/>
      <c r="AI31"/>
      <c r="AJ31"/>
      <c r="AK31"/>
      <c r="AL31" s="76"/>
      <c r="AM31"/>
      <c r="AN31"/>
      <c r="AO31"/>
      <c r="AP31"/>
      <c r="AQ31"/>
    </row>
    <row r="32" spans="1:55" s="47" customFormat="1" ht="69" customHeight="1">
      <c r="A32" s="114" t="s">
        <v>37</v>
      </c>
      <c r="B32" s="114"/>
      <c r="C32" s="114"/>
      <c r="M32"/>
      <c r="N32"/>
      <c r="O32" s="75"/>
      <c r="P32"/>
      <c r="Q32"/>
      <c r="R32"/>
      <c r="S32"/>
      <c r="T32"/>
      <c r="U32"/>
      <c r="V32"/>
      <c r="W32"/>
      <c r="X32"/>
      <c r="Y32"/>
      <c r="Z32"/>
      <c r="AA32"/>
      <c r="AB32"/>
      <c r="AC32"/>
      <c r="AD32"/>
      <c r="AE32"/>
      <c r="AF32"/>
      <c r="AG32"/>
      <c r="AH32"/>
      <c r="AI32"/>
      <c r="AJ32"/>
      <c r="AK32"/>
      <c r="AL32" s="76"/>
      <c r="AM32"/>
      <c r="AN32"/>
      <c r="AO32"/>
      <c r="AP32"/>
      <c r="AQ32"/>
    </row>
    <row r="33" spans="13:43" s="47" customFormat="1">
      <c r="M33"/>
      <c r="N33"/>
      <c r="O33" s="75"/>
      <c r="P33"/>
      <c r="Q33"/>
      <c r="R33"/>
      <c r="S33"/>
      <c r="T33"/>
      <c r="U33"/>
      <c r="V33"/>
      <c r="W33"/>
      <c r="X33"/>
      <c r="Y33"/>
      <c r="Z33"/>
      <c r="AA33"/>
      <c r="AB33"/>
      <c r="AC33"/>
      <c r="AD33"/>
      <c r="AE33"/>
      <c r="AF33"/>
      <c r="AG33"/>
      <c r="AH33"/>
      <c r="AI33"/>
      <c r="AJ33"/>
      <c r="AK33"/>
      <c r="AL33" s="76"/>
      <c r="AM33"/>
      <c r="AN33"/>
      <c r="AO33"/>
      <c r="AP33"/>
      <c r="AQ33"/>
    </row>
    <row r="34" spans="13:43" s="47" customFormat="1">
      <c r="M34"/>
      <c r="N34"/>
      <c r="O34"/>
      <c r="P34"/>
      <c r="Q34"/>
      <c r="R34"/>
      <c r="S34"/>
      <c r="T34"/>
      <c r="U34"/>
      <c r="V34"/>
      <c r="W34"/>
      <c r="X34"/>
      <c r="Y34"/>
      <c r="Z34"/>
      <c r="AA34"/>
      <c r="AB34"/>
      <c r="AC34"/>
      <c r="AD34"/>
      <c r="AE34"/>
      <c r="AF34"/>
      <c r="AG34"/>
      <c r="AH34"/>
      <c r="AI34"/>
      <c r="AJ34"/>
      <c r="AK34"/>
      <c r="AL34" s="76"/>
      <c r="AM34"/>
      <c r="AN34"/>
      <c r="AO34"/>
      <c r="AP34"/>
      <c r="AQ34"/>
    </row>
    <row r="35" spans="13:43" s="47" customFormat="1">
      <c r="M35"/>
      <c r="N35"/>
      <c r="O35"/>
      <c r="P35"/>
      <c r="Q35"/>
      <c r="R35"/>
      <c r="S35"/>
      <c r="T35"/>
      <c r="U35"/>
      <c r="V35"/>
      <c r="W35"/>
      <c r="X35"/>
      <c r="Y35"/>
      <c r="Z35"/>
      <c r="AA35"/>
      <c r="AB35"/>
      <c r="AC35"/>
      <c r="AD35"/>
      <c r="AE35"/>
      <c r="AF35"/>
      <c r="AG35"/>
      <c r="AH35"/>
      <c r="AI35"/>
      <c r="AJ35"/>
      <c r="AK35"/>
      <c r="AL35" s="72"/>
      <c r="AM35"/>
      <c r="AN35"/>
      <c r="AO35"/>
      <c r="AP35"/>
      <c r="AQ35"/>
    </row>
    <row r="36" spans="13:43" s="47" customFormat="1">
      <c r="M36"/>
      <c r="N36"/>
      <c r="O36"/>
      <c r="P36"/>
      <c r="Q36"/>
      <c r="R36"/>
      <c r="S36"/>
      <c r="T36"/>
      <c r="U36"/>
      <c r="V36"/>
      <c r="W36"/>
      <c r="X36"/>
      <c r="Y36"/>
      <c r="Z36"/>
      <c r="AA36"/>
      <c r="AB36"/>
      <c r="AC36"/>
      <c r="AD36"/>
      <c r="AE36"/>
      <c r="AF36"/>
      <c r="AG36"/>
      <c r="AH36"/>
      <c r="AI36"/>
      <c r="AJ36"/>
      <c r="AK36"/>
      <c r="AL36" s="77"/>
      <c r="AM36"/>
      <c r="AN36"/>
      <c r="AO36"/>
      <c r="AP36"/>
      <c r="AQ36"/>
    </row>
    <row r="37" spans="13:43" s="47" customFormat="1">
      <c r="M37"/>
      <c r="N37"/>
      <c r="O37"/>
      <c r="P37"/>
      <c r="Q37"/>
      <c r="R37"/>
      <c r="S37"/>
      <c r="T37"/>
      <c r="U37"/>
      <c r="V37"/>
      <c r="W37"/>
      <c r="X37"/>
      <c r="Y37"/>
      <c r="Z37"/>
      <c r="AA37"/>
      <c r="AB37"/>
      <c r="AC37"/>
      <c r="AD37"/>
      <c r="AE37"/>
      <c r="AF37"/>
      <c r="AG37"/>
      <c r="AH37"/>
      <c r="AI37"/>
      <c r="AJ37"/>
      <c r="AK37"/>
      <c r="AL37" s="72"/>
      <c r="AM37"/>
      <c r="AN37"/>
      <c r="AO37"/>
      <c r="AP37"/>
      <c r="AQ37"/>
    </row>
    <row r="38" spans="13:43" s="47" customFormat="1">
      <c r="M38"/>
      <c r="N38"/>
      <c r="O38"/>
      <c r="P38"/>
      <c r="Q38"/>
      <c r="R38"/>
      <c r="S38"/>
      <c r="T38"/>
      <c r="U38"/>
      <c r="V38"/>
      <c r="W38"/>
      <c r="X38"/>
      <c r="Y38"/>
      <c r="Z38"/>
      <c r="AA38"/>
      <c r="AB38"/>
      <c r="AC38"/>
      <c r="AD38"/>
      <c r="AE38"/>
      <c r="AF38"/>
      <c r="AG38"/>
      <c r="AH38"/>
      <c r="AI38"/>
      <c r="AJ38"/>
      <c r="AK38"/>
      <c r="AL38" s="72"/>
      <c r="AM38"/>
      <c r="AN38"/>
      <c r="AO38"/>
      <c r="AP38"/>
      <c r="AQ38"/>
    </row>
    <row r="39" spans="13:43" s="47" customFormat="1">
      <c r="M39"/>
      <c r="N39"/>
      <c r="O39"/>
      <c r="P39"/>
      <c r="Q39"/>
      <c r="R39"/>
      <c r="S39"/>
      <c r="T39"/>
      <c r="U39"/>
      <c r="V39"/>
      <c r="W39"/>
      <c r="X39"/>
      <c r="Y39"/>
      <c r="Z39"/>
      <c r="AA39"/>
      <c r="AB39"/>
      <c r="AC39"/>
      <c r="AD39"/>
      <c r="AE39"/>
      <c r="AF39"/>
      <c r="AG39"/>
      <c r="AH39"/>
      <c r="AI39"/>
      <c r="AJ39"/>
      <c r="AK39"/>
      <c r="AL39" s="72"/>
      <c r="AM39"/>
      <c r="AN39"/>
      <c r="AO39"/>
      <c r="AP39"/>
      <c r="AQ39"/>
    </row>
    <row r="40" spans="13:43" s="47" customFormat="1">
      <c r="M40"/>
      <c r="N40"/>
      <c r="O40"/>
      <c r="P40"/>
      <c r="Q40"/>
      <c r="R40"/>
      <c r="S40"/>
      <c r="T40"/>
      <c r="U40"/>
      <c r="V40"/>
      <c r="W40"/>
      <c r="X40"/>
      <c r="Y40"/>
      <c r="Z40"/>
      <c r="AA40"/>
      <c r="AB40"/>
      <c r="AC40"/>
      <c r="AD40"/>
      <c r="AE40"/>
      <c r="AF40"/>
      <c r="AG40"/>
      <c r="AH40"/>
      <c r="AI40"/>
      <c r="AJ40"/>
      <c r="AK40"/>
      <c r="AL40" s="72"/>
      <c r="AM40"/>
      <c r="AN40"/>
      <c r="AO40"/>
      <c r="AP40"/>
      <c r="AQ40"/>
    </row>
    <row r="41" spans="13:43" s="47" customFormat="1">
      <c r="M41"/>
      <c r="N41"/>
      <c r="O41"/>
      <c r="P41"/>
      <c r="Q41"/>
      <c r="R41"/>
      <c r="S41"/>
      <c r="T41"/>
      <c r="U41"/>
      <c r="V41"/>
      <c r="W41"/>
      <c r="X41"/>
      <c r="Y41"/>
      <c r="Z41"/>
      <c r="AA41"/>
      <c r="AB41"/>
      <c r="AC41"/>
      <c r="AD41"/>
      <c r="AE41"/>
      <c r="AF41"/>
      <c r="AG41"/>
      <c r="AH41"/>
      <c r="AI41"/>
      <c r="AJ41"/>
      <c r="AK41"/>
      <c r="AL41" s="72"/>
      <c r="AM41"/>
      <c r="AN41"/>
      <c r="AO41"/>
      <c r="AP41"/>
      <c r="AQ41"/>
    </row>
    <row r="42" spans="13:43" s="47" customFormat="1">
      <c r="M42"/>
      <c r="N42"/>
      <c r="O42"/>
      <c r="P42"/>
      <c r="Q42"/>
      <c r="R42"/>
      <c r="S42"/>
      <c r="T42"/>
      <c r="U42"/>
      <c r="V42"/>
      <c r="W42"/>
      <c r="X42"/>
      <c r="Y42"/>
      <c r="Z42"/>
      <c r="AA42"/>
      <c r="AB42"/>
      <c r="AC42"/>
      <c r="AD42"/>
      <c r="AE42"/>
      <c r="AF42"/>
      <c r="AG42"/>
      <c r="AH42"/>
      <c r="AI42"/>
      <c r="AJ42"/>
      <c r="AK42"/>
      <c r="AL42" s="72"/>
      <c r="AM42"/>
      <c r="AN42"/>
      <c r="AO42"/>
      <c r="AP42"/>
      <c r="AQ42"/>
    </row>
    <row r="43" spans="13:43" s="47" customFormat="1">
      <c r="M43"/>
      <c r="N43"/>
      <c r="O43"/>
      <c r="P43"/>
      <c r="Q43"/>
      <c r="R43"/>
      <c r="S43"/>
      <c r="T43"/>
      <c r="U43"/>
      <c r="V43"/>
      <c r="W43"/>
      <c r="X43"/>
      <c r="Y43"/>
      <c r="Z43"/>
      <c r="AA43"/>
      <c r="AB43"/>
      <c r="AC43"/>
      <c r="AD43"/>
      <c r="AE43"/>
      <c r="AF43"/>
      <c r="AG43"/>
      <c r="AH43"/>
      <c r="AI43"/>
      <c r="AJ43"/>
      <c r="AK43"/>
      <c r="AL43" s="72"/>
      <c r="AM43"/>
      <c r="AN43"/>
      <c r="AO43"/>
      <c r="AP43"/>
      <c r="AQ43"/>
    </row>
    <row r="44" spans="13:43" s="47" customFormat="1">
      <c r="M44"/>
      <c r="N44"/>
      <c r="O44"/>
      <c r="P44"/>
      <c r="Q44"/>
      <c r="R44"/>
      <c r="S44"/>
      <c r="T44"/>
      <c r="U44"/>
      <c r="V44"/>
      <c r="W44"/>
      <c r="X44"/>
      <c r="Y44"/>
      <c r="Z44"/>
      <c r="AA44"/>
      <c r="AB44"/>
      <c r="AC44"/>
      <c r="AD44"/>
      <c r="AE44"/>
      <c r="AF44"/>
      <c r="AG44"/>
      <c r="AH44"/>
      <c r="AI44"/>
      <c r="AJ44"/>
      <c r="AK44"/>
      <c r="AL44" s="72"/>
      <c r="AM44"/>
      <c r="AN44"/>
      <c r="AO44"/>
      <c r="AP44"/>
      <c r="AQ44"/>
    </row>
    <row r="45" spans="13:43" s="47" customFormat="1">
      <c r="M45"/>
      <c r="N45"/>
      <c r="O45"/>
      <c r="P45"/>
      <c r="Q45"/>
      <c r="R45"/>
      <c r="S45"/>
      <c r="T45"/>
      <c r="U45"/>
      <c r="V45"/>
      <c r="W45"/>
      <c r="X45"/>
      <c r="Y45"/>
      <c r="Z45"/>
      <c r="AA45"/>
      <c r="AB45"/>
      <c r="AC45"/>
      <c r="AD45"/>
      <c r="AE45"/>
      <c r="AF45"/>
      <c r="AG45"/>
      <c r="AH45"/>
      <c r="AI45"/>
      <c r="AJ45"/>
      <c r="AK45"/>
      <c r="AL45" s="72"/>
      <c r="AM45"/>
      <c r="AN45"/>
      <c r="AO45"/>
      <c r="AP45"/>
      <c r="AQ45"/>
    </row>
    <row r="46" spans="13:43" s="47" customFormat="1">
      <c r="M46"/>
      <c r="N46"/>
      <c r="O46"/>
      <c r="P46"/>
      <c r="Q46"/>
      <c r="R46"/>
      <c r="S46"/>
      <c r="T46"/>
      <c r="U46"/>
      <c r="V46"/>
      <c r="W46"/>
      <c r="X46"/>
      <c r="Y46"/>
      <c r="Z46"/>
      <c r="AA46"/>
      <c r="AB46"/>
      <c r="AC46"/>
      <c r="AD46"/>
      <c r="AE46"/>
      <c r="AF46"/>
      <c r="AG46"/>
      <c r="AH46"/>
      <c r="AI46"/>
      <c r="AJ46"/>
      <c r="AK46"/>
      <c r="AL46" s="72"/>
      <c r="AM46"/>
      <c r="AN46"/>
      <c r="AO46"/>
      <c r="AP46"/>
      <c r="AQ46"/>
    </row>
    <row r="47" spans="13:43" s="47" customFormat="1">
      <c r="M47"/>
      <c r="N47"/>
      <c r="O47"/>
      <c r="P47"/>
      <c r="Q47"/>
      <c r="R47"/>
      <c r="S47"/>
      <c r="T47"/>
      <c r="U47"/>
      <c r="V47"/>
      <c r="W47"/>
      <c r="X47"/>
      <c r="Y47"/>
      <c r="Z47"/>
      <c r="AA47"/>
      <c r="AB47"/>
      <c r="AC47"/>
      <c r="AD47"/>
      <c r="AE47"/>
      <c r="AF47"/>
      <c r="AG47"/>
      <c r="AH47"/>
      <c r="AI47"/>
      <c r="AJ47"/>
      <c r="AK47"/>
      <c r="AL47" s="72"/>
      <c r="AM47"/>
      <c r="AN47"/>
      <c r="AO47"/>
      <c r="AP47"/>
      <c r="AQ47"/>
    </row>
    <row r="48" spans="13:43" s="47" customFormat="1">
      <c r="M48"/>
      <c r="N48"/>
      <c r="O48"/>
      <c r="P48"/>
      <c r="Q48"/>
      <c r="R48"/>
      <c r="S48"/>
      <c r="T48"/>
      <c r="U48"/>
      <c r="V48"/>
      <c r="W48"/>
      <c r="X48"/>
      <c r="Y48"/>
      <c r="Z48"/>
      <c r="AA48"/>
      <c r="AB48"/>
      <c r="AC48"/>
      <c r="AD48"/>
      <c r="AE48"/>
      <c r="AF48"/>
      <c r="AG48"/>
      <c r="AH48"/>
      <c r="AI48"/>
      <c r="AJ48"/>
      <c r="AK48"/>
      <c r="AL48" s="72"/>
      <c r="AM48"/>
      <c r="AN48"/>
      <c r="AO48"/>
      <c r="AP48"/>
      <c r="AQ48"/>
    </row>
    <row r="49" spans="13:43" s="47" customFormat="1">
      <c r="M49"/>
      <c r="N49"/>
      <c r="O49"/>
      <c r="P49"/>
      <c r="Q49"/>
      <c r="R49"/>
      <c r="S49"/>
      <c r="T49"/>
      <c r="U49"/>
      <c r="V49"/>
      <c r="W49"/>
      <c r="X49"/>
      <c r="Y49"/>
      <c r="Z49"/>
      <c r="AA49"/>
      <c r="AB49"/>
      <c r="AC49"/>
      <c r="AD49"/>
      <c r="AE49"/>
      <c r="AF49"/>
      <c r="AG49"/>
      <c r="AH49"/>
      <c r="AI49"/>
      <c r="AJ49"/>
      <c r="AK49"/>
      <c r="AL49" s="72"/>
      <c r="AM49"/>
      <c r="AN49"/>
      <c r="AO49"/>
      <c r="AP49"/>
      <c r="AQ49"/>
    </row>
    <row r="50" spans="13:43" s="47" customFormat="1">
      <c r="M50"/>
      <c r="N50"/>
      <c r="O50"/>
      <c r="P50"/>
      <c r="Q50"/>
      <c r="R50"/>
      <c r="S50"/>
      <c r="T50"/>
      <c r="U50"/>
      <c r="V50"/>
      <c r="W50"/>
      <c r="X50"/>
      <c r="Y50"/>
      <c r="Z50"/>
      <c r="AA50"/>
      <c r="AB50"/>
      <c r="AC50"/>
      <c r="AD50"/>
      <c r="AE50"/>
      <c r="AF50"/>
      <c r="AG50"/>
      <c r="AH50"/>
      <c r="AI50"/>
      <c r="AJ50"/>
      <c r="AK50"/>
      <c r="AL50" s="72"/>
      <c r="AM50"/>
      <c r="AN50"/>
      <c r="AO50"/>
      <c r="AP50"/>
      <c r="AQ50"/>
    </row>
    <row r="51" spans="13:43" s="47" customFormat="1">
      <c r="M51"/>
      <c r="N51"/>
      <c r="O51"/>
      <c r="P51"/>
      <c r="Q51"/>
      <c r="R51"/>
      <c r="S51"/>
      <c r="T51"/>
      <c r="U51"/>
      <c r="V51"/>
      <c r="W51"/>
      <c r="X51"/>
      <c r="Y51"/>
      <c r="Z51"/>
      <c r="AA51"/>
      <c r="AB51"/>
      <c r="AC51"/>
      <c r="AD51"/>
      <c r="AE51"/>
      <c r="AF51"/>
      <c r="AG51"/>
      <c r="AH51"/>
      <c r="AI51"/>
      <c r="AJ51"/>
      <c r="AK51"/>
      <c r="AL51" s="72"/>
      <c r="AM51"/>
      <c r="AN51"/>
      <c r="AO51"/>
      <c r="AP51"/>
      <c r="AQ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C8247-CA76-4069-9D51-B1759A0E72F8}">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F16BD8C-AFAE-4FE0-B6DB-3605C1D60E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Angélica M. Florentino Morel</cp:lastModifiedBy>
  <dcterms:created xsi:type="dcterms:W3CDTF">2015-09-03T13:52:32Z</dcterms:created>
  <dcterms:modified xsi:type="dcterms:W3CDTF">2016-09-02T14:17:23Z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