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195" windowHeight="9975"/>
  </bookViews>
  <sheets>
    <sheet name="Importación de DVD" sheetId="1" r:id="rId1"/>
  </sheets>
  <calcPr calcId="125725"/>
</workbook>
</file>

<file path=xl/calcChain.xml><?xml version="1.0" encoding="utf-8"?>
<calcChain xmlns="http://schemas.openxmlformats.org/spreadsheetml/2006/main">
  <c r="F103" i="1" a="1"/>
  <c r="F103" s="1"/>
  <c r="E103" a="1"/>
  <c r="E103" s="1"/>
  <c r="D103" a="1"/>
  <c r="D103" s="1"/>
  <c r="C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E15"/>
  <c r="D15"/>
  <c r="C15"/>
  <c r="F13"/>
  <c r="E13"/>
  <c r="D13"/>
  <c r="C13"/>
</calcChain>
</file>

<file path=xl/sharedStrings.xml><?xml version="1.0" encoding="utf-8"?>
<sst xmlns="http://schemas.openxmlformats.org/spreadsheetml/2006/main" count="105" uniqueCount="75">
  <si>
    <t xml:space="preserve"> Partida y Sub-partida  S.A</t>
  </si>
  <si>
    <t xml:space="preserve"> Descripción de producto y país de origen</t>
  </si>
  <si>
    <r>
      <t>2011</t>
    </r>
    <r>
      <rPr>
        <vertAlign val="superscript"/>
        <sz val="9"/>
        <color indexed="8"/>
        <rFont val="Franklin Gothic Demi"/>
        <family val="2"/>
      </rPr>
      <t>p</t>
    </r>
  </si>
  <si>
    <r>
      <t>2012</t>
    </r>
    <r>
      <rPr>
        <vertAlign val="superscript"/>
        <sz val="9"/>
        <color indexed="8"/>
        <rFont val="Franklin Gothic Demi"/>
        <family val="2"/>
      </rPr>
      <t>p</t>
    </r>
  </si>
  <si>
    <r>
      <t>2013</t>
    </r>
    <r>
      <rPr>
        <vertAlign val="superscript"/>
        <sz val="9"/>
        <color indexed="8"/>
        <rFont val="Franklin Gothic Demi"/>
        <family val="2"/>
      </rPr>
      <t>p</t>
    </r>
  </si>
  <si>
    <t>Total</t>
  </si>
  <si>
    <t>Unidad</t>
  </si>
  <si>
    <t>Total general</t>
  </si>
  <si>
    <t>Equipos DVD nuevos</t>
  </si>
  <si>
    <t>China</t>
  </si>
  <si>
    <t>Indonesia</t>
  </si>
  <si>
    <t>Estados Unidos de América</t>
  </si>
  <si>
    <t>Japón</t>
  </si>
  <si>
    <t>Panamá</t>
  </si>
  <si>
    <t>Reino Unido</t>
  </si>
  <si>
    <t>Alemania</t>
  </si>
  <si>
    <t>México</t>
  </si>
  <si>
    <t>Guatemala</t>
  </si>
  <si>
    <t>Brasil</t>
  </si>
  <si>
    <t>Malasia</t>
  </si>
  <si>
    <t>India</t>
  </si>
  <si>
    <t>España</t>
  </si>
  <si>
    <t>Italia</t>
  </si>
  <si>
    <t>Costa Rica</t>
  </si>
  <si>
    <t>Colombia</t>
  </si>
  <si>
    <t>Bélgica</t>
  </si>
  <si>
    <t>Canadá</t>
  </si>
  <si>
    <t>Francia</t>
  </si>
  <si>
    <t>Honduras</t>
  </si>
  <si>
    <t>Kazajistán</t>
  </si>
  <si>
    <t>Países Bajos</t>
  </si>
  <si>
    <t>República de Corea</t>
  </si>
  <si>
    <t>Ecuador</t>
  </si>
  <si>
    <t>Hong Kong (China)</t>
  </si>
  <si>
    <t>Perú</t>
  </si>
  <si>
    <t>Suiza</t>
  </si>
  <si>
    <t>Tailandia</t>
  </si>
  <si>
    <t>Argentina</t>
  </si>
  <si>
    <t>Camboya</t>
  </si>
  <si>
    <t>Chile</t>
  </si>
  <si>
    <t>El Salvador</t>
  </si>
  <si>
    <t>Jamaica</t>
  </si>
  <si>
    <t>Mozambique</t>
  </si>
  <si>
    <t>República Popular Democrática de Corea</t>
  </si>
  <si>
    <t>Suazilandia</t>
  </si>
  <si>
    <t>Venezuela</t>
  </si>
  <si>
    <t>Islas Caimán</t>
  </si>
  <si>
    <t>Barbados</t>
  </si>
  <si>
    <t>República de Angola</t>
  </si>
  <si>
    <t>Islandia</t>
  </si>
  <si>
    <t>País no especificado</t>
  </si>
  <si>
    <t>Paraguay</t>
  </si>
  <si>
    <t>Dinamarca</t>
  </si>
  <si>
    <t>Australia</t>
  </si>
  <si>
    <t>Austria</t>
  </si>
  <si>
    <t>Filipinas</t>
  </si>
  <si>
    <t>Grecia</t>
  </si>
  <si>
    <t>Guyana</t>
  </si>
  <si>
    <t>Nicaragua</t>
  </si>
  <si>
    <t>Santo Tomé y Príncipe</t>
  </si>
  <si>
    <t>Antigua y Barbuda</t>
  </si>
  <si>
    <t>Aruba</t>
  </si>
  <si>
    <t>Costa del Marfíl</t>
  </si>
  <si>
    <t>Cuba</t>
  </si>
  <si>
    <t>Curazao</t>
  </si>
  <si>
    <t>Suecia</t>
  </si>
  <si>
    <t>Ucrania</t>
  </si>
  <si>
    <t>Equipos DVD usados</t>
  </si>
  <si>
    <r>
      <t>Nota (</t>
    </r>
    <r>
      <rPr>
        <b/>
        <vertAlign val="superscript"/>
        <sz val="7"/>
        <rFont val="Franklin Gothic Book"/>
        <family val="2"/>
      </rPr>
      <t>p</t>
    </r>
    <r>
      <rPr>
        <b/>
        <sz val="7"/>
        <rFont val="Franklin Gothic Book"/>
        <family val="2"/>
      </rPr>
      <t xml:space="preserve">): </t>
    </r>
  </si>
  <si>
    <t>Cifras preliminares</t>
  </si>
  <si>
    <t>S.A.-</t>
  </si>
  <si>
    <t>Sistema Armonizado de designación y Codificación de Mercancías.</t>
  </si>
  <si>
    <t xml:space="preserve">Fuente: </t>
  </si>
  <si>
    <t>Dirección General de Aduanas (D.G.A.).</t>
  </si>
  <si>
    <r>
      <t>REPÚBLICA DOMINICANA: Importación de Reproductores de  DVD según país  de origen, años: 2011-2013</t>
    </r>
    <r>
      <rPr>
        <vertAlign val="superscript"/>
        <sz val="9"/>
        <color indexed="8"/>
        <rFont val="Franklin Gothic Demi"/>
        <family val="2"/>
      </rPr>
      <t>p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</si>
</sst>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Franklin Gothic Demi"/>
      <family val="2"/>
    </font>
    <font>
      <sz val="10"/>
      <color indexed="8"/>
      <name val="Arial"/>
      <family val="2"/>
    </font>
    <font>
      <sz val="9"/>
      <color indexed="8"/>
      <name val="Franklin Gothic Demi"/>
      <family val="2"/>
    </font>
    <font>
      <vertAlign val="superscript"/>
      <sz val="9"/>
      <color indexed="8"/>
      <name val="Franklin Gothic Demi"/>
      <family val="2"/>
    </font>
    <font>
      <sz val="9"/>
      <color theme="1"/>
      <name val="Franklin Gothic Book"/>
      <family val="2"/>
    </font>
    <font>
      <sz val="9"/>
      <name val="Franklin Gothic Demi"/>
      <family val="2"/>
    </font>
    <font>
      <sz val="11"/>
      <color indexed="8"/>
      <name val="Calibri"/>
      <family val="2"/>
    </font>
    <font>
      <sz val="9"/>
      <color indexed="8"/>
      <name val="Franklin Gothic Book"/>
      <family val="2"/>
    </font>
    <font>
      <sz val="9"/>
      <color theme="1"/>
      <name val="Franklin Gothic Demi"/>
      <family val="2"/>
    </font>
    <font>
      <sz val="8"/>
      <color indexed="8"/>
      <name val="Franklin Gothic Demi"/>
      <family val="2"/>
    </font>
    <font>
      <sz val="8"/>
      <color indexed="8"/>
      <name val="Franklin Gothic Book"/>
      <family val="2"/>
    </font>
    <font>
      <b/>
      <sz val="7"/>
      <name val="Franklin Gothic Book"/>
      <family val="2"/>
    </font>
    <font>
      <b/>
      <vertAlign val="superscript"/>
      <sz val="7"/>
      <name val="Franklin Gothic Book"/>
      <family val="2"/>
    </font>
    <font>
      <sz val="7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>
      <alignment vertical="top"/>
    </xf>
    <xf numFmtId="0" fontId="1" fillId="0" borderId="0"/>
    <xf numFmtId="0" fontId="8" fillId="0" borderId="0"/>
  </cellStyleXfs>
  <cellXfs count="41">
    <xf numFmtId="0" fontId="0" fillId="0" borderId="0" xfId="0"/>
    <xf numFmtId="0" fontId="2" fillId="2" borderId="0" xfId="1" applyFont="1" applyFill="1" applyAlignment="1">
      <alignment horizontal="center"/>
    </xf>
    <xf numFmtId="0" fontId="4" fillId="2" borderId="2" xfId="2" applyNumberFormat="1" applyFont="1" applyFill="1" applyBorder="1" applyAlignment="1" applyProtection="1">
      <alignment horizontal="center" vertical="center" wrapText="1"/>
    </xf>
    <xf numFmtId="0" fontId="4" fillId="2" borderId="3" xfId="2" applyNumberFormat="1" applyFont="1" applyFill="1" applyBorder="1" applyAlignment="1" applyProtection="1">
      <alignment horizontal="center" vertical="center"/>
    </xf>
    <xf numFmtId="0" fontId="4" fillId="2" borderId="0" xfId="2" applyNumberFormat="1" applyFont="1" applyFill="1" applyBorder="1" applyAlignment="1" applyProtection="1">
      <alignment horizontal="center" vertical="center" wrapText="1"/>
    </xf>
    <xf numFmtId="49" fontId="4" fillId="2" borderId="0" xfId="2" applyNumberFormat="1" applyFont="1" applyFill="1" applyBorder="1" applyAlignment="1" applyProtection="1">
      <alignment horizontal="center" vertical="center" wrapText="1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>
      <alignment horizontal="justify" vertical="center"/>
    </xf>
    <xf numFmtId="0" fontId="7" fillId="2" borderId="0" xfId="3" applyFont="1" applyFill="1"/>
    <xf numFmtId="3" fontId="7" fillId="2" borderId="0" xfId="3" applyNumberFormat="1" applyFont="1" applyFill="1"/>
    <xf numFmtId="0" fontId="6" fillId="2" borderId="0" xfId="0" applyFont="1" applyFill="1"/>
    <xf numFmtId="0" fontId="9" fillId="2" borderId="0" xfId="4" applyFont="1" applyFill="1"/>
    <xf numFmtId="3" fontId="9" fillId="2" borderId="0" xfId="4" applyNumberFormat="1" applyFont="1" applyFill="1"/>
    <xf numFmtId="0" fontId="7" fillId="2" borderId="0" xfId="0" applyFont="1" applyFill="1" applyAlignment="1">
      <alignment horizontal="left" vertical="center"/>
    </xf>
    <xf numFmtId="3" fontId="7" fillId="2" borderId="0" xfId="0" applyNumberFormat="1" applyFont="1" applyFill="1" applyAlignment="1">
      <alignment horizontal="right" vertical="center"/>
    </xf>
    <xf numFmtId="3" fontId="9" fillId="2" borderId="0" xfId="4" applyNumberFormat="1" applyFont="1" applyFill="1" applyAlignment="1">
      <alignment horizontal="right"/>
    </xf>
    <xf numFmtId="3" fontId="4" fillId="2" borderId="0" xfId="4" applyNumberFormat="1" applyFont="1" applyFill="1" applyAlignment="1">
      <alignment horizontal="right"/>
    </xf>
    <xf numFmtId="0" fontId="10" fillId="2" borderId="0" xfId="0" applyFont="1" applyFill="1"/>
    <xf numFmtId="0" fontId="4" fillId="2" borderId="1" xfId="4" applyFont="1" applyFill="1" applyBorder="1"/>
    <xf numFmtId="0" fontId="9" fillId="2" borderId="1" xfId="4" applyFont="1" applyFill="1" applyBorder="1"/>
    <xf numFmtId="3" fontId="9" fillId="2" borderId="1" xfId="4" applyNumberFormat="1" applyFont="1" applyFill="1" applyBorder="1"/>
    <xf numFmtId="0" fontId="11" fillId="2" borderId="0" xfId="4" applyFont="1" applyFill="1"/>
    <xf numFmtId="0" fontId="12" fillId="2" borderId="0" xfId="4" applyFont="1" applyFill="1"/>
    <xf numFmtId="3" fontId="12" fillId="2" borderId="0" xfId="4" applyNumberFormat="1" applyFont="1" applyFill="1"/>
    <xf numFmtId="0" fontId="13" fillId="2" borderId="0" xfId="4" applyFont="1" applyFill="1" applyAlignment="1">
      <alignment wrapText="1"/>
    </xf>
    <xf numFmtId="0" fontId="15" fillId="2" borderId="0" xfId="4" applyFont="1" applyFill="1"/>
    <xf numFmtId="3" fontId="15" fillId="2" borderId="0" xfId="4" applyNumberFormat="1" applyFont="1" applyFill="1"/>
    <xf numFmtId="2" fontId="15" fillId="2" borderId="0" xfId="4" applyNumberFormat="1" applyFont="1" applyFill="1"/>
    <xf numFmtId="0" fontId="13" fillId="2" borderId="0" xfId="4" applyFont="1" applyFill="1" applyBorder="1" applyAlignment="1">
      <alignment wrapText="1"/>
    </xf>
    <xf numFmtId="0" fontId="1" fillId="2" borderId="0" xfId="3" applyFill="1"/>
    <xf numFmtId="0" fontId="11" fillId="2" borderId="0" xfId="3" applyFont="1" applyFill="1" applyAlignment="1">
      <alignment horizontal="left" vertical="top" wrapText="1"/>
    </xf>
    <xf numFmtId="3" fontId="2" fillId="2" borderId="0" xfId="3" applyNumberFormat="1" applyFont="1" applyFill="1"/>
    <xf numFmtId="0" fontId="15" fillId="2" borderId="0" xfId="4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center"/>
    </xf>
    <xf numFmtId="0" fontId="4" fillId="2" borderId="0" xfId="2" applyNumberFormat="1" applyFont="1" applyFill="1" applyBorder="1" applyAlignment="1" applyProtection="1">
      <alignment horizontal="center" vertical="justify" wrapText="1"/>
    </xf>
    <xf numFmtId="0" fontId="4" fillId="2" borderId="1" xfId="2" applyNumberFormat="1" applyFont="1" applyFill="1" applyBorder="1" applyAlignment="1" applyProtection="1">
      <alignment horizontal="center" vertical="justify" wrapText="1"/>
    </xf>
    <xf numFmtId="0" fontId="4" fillId="2" borderId="2" xfId="2" applyNumberFormat="1" applyFont="1" applyFill="1" applyBorder="1" applyAlignment="1" applyProtection="1">
      <alignment horizontal="center" vertical="center" wrapText="1"/>
    </xf>
    <xf numFmtId="0" fontId="4" fillId="2" borderId="1" xfId="2" applyNumberFormat="1" applyFont="1" applyFill="1" applyBorder="1" applyAlignment="1" applyProtection="1">
      <alignment horizontal="center" vertical="center" wrapText="1"/>
    </xf>
    <xf numFmtId="49" fontId="4" fillId="2" borderId="2" xfId="2" applyNumberFormat="1" applyFont="1" applyFill="1" applyBorder="1" applyAlignment="1" applyProtection="1">
      <alignment horizontal="center" vertical="center" wrapText="1"/>
    </xf>
    <xf numFmtId="49" fontId="4" fillId="2" borderId="1" xfId="2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/>
  </cellXfs>
  <cellStyles count="5">
    <cellStyle name="Normal" xfId="0" builtinId="0"/>
    <cellStyle name="Normal 4 3" xfId="3"/>
    <cellStyle name="Normal_Hoja1" xfId="4"/>
    <cellStyle name="Normal_Hoja1_2005" xfId="1"/>
    <cellStyle name="Normal_ind_ex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3</xdr:row>
      <xdr:rowOff>76200</xdr:rowOff>
    </xdr:from>
    <xdr:to>
      <xdr:col>6</xdr:col>
      <xdr:colOff>58132</xdr:colOff>
      <xdr:row>6</xdr:row>
      <xdr:rowOff>51804</xdr:rowOff>
    </xdr:to>
    <xdr:pic>
      <xdr:nvPicPr>
        <xdr:cNvPr id="3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781425" y="238125"/>
          <a:ext cx="2410807" cy="4613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9"/>
  <sheetViews>
    <sheetView showGridLines="0" tabSelected="1" topLeftCell="A4" workbookViewId="0">
      <pane xSplit="2" ySplit="9" topLeftCell="C13" activePane="bottomRight" state="frozen"/>
      <selection activeCell="A4" sqref="A4"/>
      <selection pane="topRight" activeCell="C4" sqref="C4"/>
      <selection pane="bottomLeft" activeCell="A13" sqref="A13"/>
      <selection pane="bottomRight" activeCell="I17" sqref="I17"/>
    </sheetView>
  </sheetViews>
  <sheetFormatPr baseColWidth="10" defaultRowHeight="15"/>
  <cols>
    <col min="1" max="1" width="10" customWidth="1"/>
    <col min="2" max="2" width="34.5703125" customWidth="1"/>
    <col min="3" max="6" width="11.85546875" customWidth="1"/>
  </cols>
  <sheetData>
    <row r="2" spans="1:6" ht="9.75" hidden="1" customHeight="1"/>
    <row r="3" spans="1:6" hidden="1"/>
    <row r="4" spans="1:6">
      <c r="A4" s="33"/>
      <c r="B4" s="33"/>
      <c r="C4" s="33"/>
      <c r="D4" s="33"/>
      <c r="E4" s="33"/>
      <c r="F4" s="33"/>
    </row>
    <row r="5" spans="1:6">
      <c r="A5" s="33"/>
      <c r="B5" s="33"/>
      <c r="C5" s="33"/>
      <c r="D5" s="33"/>
      <c r="E5" s="33"/>
      <c r="F5" s="33"/>
    </row>
    <row r="6" spans="1:6">
      <c r="A6" s="33"/>
      <c r="B6" s="33"/>
      <c r="C6" s="33"/>
      <c r="D6" s="33"/>
      <c r="E6" s="33"/>
      <c r="F6" s="33"/>
    </row>
    <row r="7" spans="1:6">
      <c r="A7" s="1"/>
      <c r="B7" s="1"/>
      <c r="C7" s="1"/>
      <c r="D7" s="1"/>
      <c r="E7" s="1"/>
      <c r="F7" s="1"/>
    </row>
    <row r="8" spans="1:6">
      <c r="A8" s="34" t="s">
        <v>74</v>
      </c>
      <c r="B8" s="34"/>
      <c r="C8" s="34"/>
      <c r="D8" s="34"/>
      <c r="E8" s="34"/>
      <c r="F8" s="34"/>
    </row>
    <row r="9" spans="1:6" ht="11.25" customHeight="1">
      <c r="A9" s="35"/>
      <c r="B9" s="35"/>
      <c r="C9" s="34"/>
      <c r="D9" s="34"/>
      <c r="E9" s="34"/>
      <c r="F9" s="34"/>
    </row>
    <row r="10" spans="1:6">
      <c r="A10" s="36" t="s">
        <v>0</v>
      </c>
      <c r="B10" s="38" t="s">
        <v>1</v>
      </c>
      <c r="C10" s="2" t="s">
        <v>2</v>
      </c>
      <c r="D10" s="2" t="s">
        <v>3</v>
      </c>
      <c r="E10" s="2" t="s">
        <v>4</v>
      </c>
      <c r="F10" s="36" t="s">
        <v>5</v>
      </c>
    </row>
    <row r="11" spans="1:6" ht="24.75" customHeight="1">
      <c r="A11" s="37"/>
      <c r="B11" s="39"/>
      <c r="C11" s="3" t="s">
        <v>6</v>
      </c>
      <c r="D11" s="3" t="s">
        <v>6</v>
      </c>
      <c r="E11" s="3" t="s">
        <v>6</v>
      </c>
      <c r="F11" s="40"/>
    </row>
    <row r="12" spans="1:6" hidden="1">
      <c r="A12" s="4"/>
      <c r="B12" s="5"/>
      <c r="C12" s="6"/>
      <c r="D12" s="6"/>
      <c r="E12" s="6"/>
      <c r="F12" s="4"/>
    </row>
    <row r="13" spans="1:6" ht="25.5">
      <c r="A13" s="7" t="s">
        <v>7</v>
      </c>
      <c r="B13" s="8"/>
      <c r="C13" s="9">
        <f>+C15+C54</f>
        <v>125704</v>
      </c>
      <c r="D13" s="9">
        <f>+D15+D54</f>
        <v>69360</v>
      </c>
      <c r="E13" s="9">
        <f>+E15+E54</f>
        <v>97472</v>
      </c>
      <c r="F13" s="9">
        <f>+F15+F54</f>
        <v>292536</v>
      </c>
    </row>
    <row r="14" spans="1:6" ht="1.5" customHeight="1">
      <c r="A14" s="10"/>
      <c r="B14" s="11"/>
      <c r="C14" s="12"/>
      <c r="D14" s="12"/>
      <c r="E14" s="12"/>
      <c r="F14" s="12"/>
    </row>
    <row r="15" spans="1:6">
      <c r="A15" s="13"/>
      <c r="B15" s="13" t="s">
        <v>8</v>
      </c>
      <c r="C15" s="14">
        <f>SUM(C16:C52)</f>
        <v>115715</v>
      </c>
      <c r="D15" s="14">
        <f>SUM(D16:D52)</f>
        <v>63916</v>
      </c>
      <c r="E15" s="14">
        <f>SUM(E16:E52)</f>
        <v>91806</v>
      </c>
      <c r="F15" s="14">
        <f>SUM(F16:F52)</f>
        <v>271437</v>
      </c>
    </row>
    <row r="16" spans="1:6">
      <c r="A16" s="10"/>
      <c r="B16" s="10" t="s">
        <v>9</v>
      </c>
      <c r="C16" s="15">
        <v>104326</v>
      </c>
      <c r="D16" s="15">
        <v>56532</v>
      </c>
      <c r="E16" s="15">
        <v>73736</v>
      </c>
      <c r="F16" s="16">
        <f t="shared" ref="F16:F52" si="0">SUM(C16:E16)</f>
        <v>234594</v>
      </c>
    </row>
    <row r="17" spans="1:6">
      <c r="A17" s="10"/>
      <c r="B17" s="10" t="s">
        <v>10</v>
      </c>
      <c r="C17" s="15">
        <v>2404</v>
      </c>
      <c r="D17" s="15">
        <v>3283</v>
      </c>
      <c r="E17" s="15">
        <v>10211</v>
      </c>
      <c r="F17" s="16">
        <f t="shared" si="0"/>
        <v>15898</v>
      </c>
    </row>
    <row r="18" spans="1:6">
      <c r="A18" s="10"/>
      <c r="B18" s="10" t="s">
        <v>11</v>
      </c>
      <c r="C18" s="15">
        <v>2967</v>
      </c>
      <c r="D18" s="15">
        <v>1154</v>
      </c>
      <c r="E18" s="15">
        <v>4495</v>
      </c>
      <c r="F18" s="16">
        <f t="shared" si="0"/>
        <v>8616</v>
      </c>
    </row>
    <row r="19" spans="1:6">
      <c r="A19" s="10"/>
      <c r="B19" s="10" t="s">
        <v>12</v>
      </c>
      <c r="C19" s="15">
        <v>536</v>
      </c>
      <c r="D19" s="15">
        <v>7</v>
      </c>
      <c r="E19" s="15">
        <v>1187</v>
      </c>
      <c r="F19" s="16">
        <f t="shared" si="0"/>
        <v>1730</v>
      </c>
    </row>
    <row r="20" spans="1:6">
      <c r="A20" s="10"/>
      <c r="B20" s="10" t="s">
        <v>13</v>
      </c>
      <c r="C20" s="15">
        <v>4382</v>
      </c>
      <c r="D20" s="15">
        <v>622</v>
      </c>
      <c r="E20" s="15">
        <v>685</v>
      </c>
      <c r="F20" s="16">
        <f t="shared" si="0"/>
        <v>5689</v>
      </c>
    </row>
    <row r="21" spans="1:6">
      <c r="A21" s="10"/>
      <c r="B21" s="10" t="s">
        <v>14</v>
      </c>
      <c r="C21" s="15">
        <v>0</v>
      </c>
      <c r="D21" s="15">
        <v>1</v>
      </c>
      <c r="E21" s="15">
        <v>501</v>
      </c>
      <c r="F21" s="16">
        <f t="shared" si="0"/>
        <v>502</v>
      </c>
    </row>
    <row r="22" spans="1:6">
      <c r="A22" s="10"/>
      <c r="B22" s="10" t="s">
        <v>15</v>
      </c>
      <c r="C22" s="15">
        <v>20</v>
      </c>
      <c r="D22" s="15">
        <v>4</v>
      </c>
      <c r="E22" s="15">
        <v>305</v>
      </c>
      <c r="F22" s="16">
        <f t="shared" si="0"/>
        <v>329</v>
      </c>
    </row>
    <row r="23" spans="1:6">
      <c r="A23" s="10"/>
      <c r="B23" s="10" t="s">
        <v>16</v>
      </c>
      <c r="C23" s="15">
        <v>148</v>
      </c>
      <c r="D23" s="15">
        <v>42</v>
      </c>
      <c r="E23" s="15">
        <v>271</v>
      </c>
      <c r="F23" s="16">
        <f t="shared" si="0"/>
        <v>461</v>
      </c>
    </row>
    <row r="24" spans="1:6">
      <c r="A24" s="10"/>
      <c r="B24" s="10" t="s">
        <v>17</v>
      </c>
      <c r="C24" s="15">
        <v>1</v>
      </c>
      <c r="D24" s="15">
        <v>5</v>
      </c>
      <c r="E24" s="15">
        <v>150</v>
      </c>
      <c r="F24" s="16">
        <f t="shared" si="0"/>
        <v>156</v>
      </c>
    </row>
    <row r="25" spans="1:6">
      <c r="A25" s="10"/>
      <c r="B25" s="10" t="s">
        <v>18</v>
      </c>
      <c r="C25" s="15">
        <v>4</v>
      </c>
      <c r="D25" s="15">
        <v>183</v>
      </c>
      <c r="E25" s="15">
        <v>101</v>
      </c>
      <c r="F25" s="16">
        <f t="shared" si="0"/>
        <v>288</v>
      </c>
    </row>
    <row r="26" spans="1:6">
      <c r="A26" s="10"/>
      <c r="B26" s="10" t="s">
        <v>19</v>
      </c>
      <c r="C26" s="15">
        <v>102</v>
      </c>
      <c r="D26" s="15">
        <v>208</v>
      </c>
      <c r="E26" s="15">
        <v>86</v>
      </c>
      <c r="F26" s="16">
        <f t="shared" si="0"/>
        <v>396</v>
      </c>
    </row>
    <row r="27" spans="1:6">
      <c r="A27" s="10"/>
      <c r="B27" s="10" t="s">
        <v>20</v>
      </c>
      <c r="C27" s="15">
        <v>0</v>
      </c>
      <c r="D27" s="15">
        <v>0</v>
      </c>
      <c r="E27" s="15">
        <v>34</v>
      </c>
      <c r="F27" s="16">
        <f t="shared" si="0"/>
        <v>34</v>
      </c>
    </row>
    <row r="28" spans="1:6">
      <c r="A28" s="10"/>
      <c r="B28" s="10" t="s">
        <v>21</v>
      </c>
      <c r="C28" s="15">
        <v>91</v>
      </c>
      <c r="D28" s="15">
        <v>136</v>
      </c>
      <c r="E28" s="15">
        <v>9</v>
      </c>
      <c r="F28" s="16">
        <f t="shared" si="0"/>
        <v>236</v>
      </c>
    </row>
    <row r="29" spans="1:6">
      <c r="A29" s="10"/>
      <c r="B29" s="10" t="s">
        <v>22</v>
      </c>
      <c r="C29" s="15">
        <v>33</v>
      </c>
      <c r="D29" s="15">
        <v>26</v>
      </c>
      <c r="E29" s="15">
        <v>9</v>
      </c>
      <c r="F29" s="16">
        <f t="shared" si="0"/>
        <v>68</v>
      </c>
    </row>
    <row r="30" spans="1:6">
      <c r="A30" s="10"/>
      <c r="B30" s="10" t="s">
        <v>23</v>
      </c>
      <c r="C30" s="15">
        <v>0</v>
      </c>
      <c r="D30" s="15">
        <v>0</v>
      </c>
      <c r="E30" s="15">
        <v>4</v>
      </c>
      <c r="F30" s="16">
        <f t="shared" si="0"/>
        <v>4</v>
      </c>
    </row>
    <row r="31" spans="1:6">
      <c r="A31" s="10"/>
      <c r="B31" s="10" t="s">
        <v>24</v>
      </c>
      <c r="C31" s="15">
        <v>4</v>
      </c>
      <c r="D31" s="15">
        <v>104</v>
      </c>
      <c r="E31" s="15">
        <v>3</v>
      </c>
      <c r="F31" s="16">
        <f t="shared" si="0"/>
        <v>111</v>
      </c>
    </row>
    <row r="32" spans="1:6">
      <c r="A32" s="10"/>
      <c r="B32" s="10" t="s">
        <v>25</v>
      </c>
      <c r="C32" s="15">
        <v>2</v>
      </c>
      <c r="D32" s="15">
        <v>14</v>
      </c>
      <c r="E32" s="15">
        <v>2</v>
      </c>
      <c r="F32" s="16">
        <f t="shared" si="0"/>
        <v>18</v>
      </c>
    </row>
    <row r="33" spans="1:6">
      <c r="A33" s="10"/>
      <c r="B33" s="10" t="s">
        <v>26</v>
      </c>
      <c r="C33" s="15">
        <v>21</v>
      </c>
      <c r="D33" s="15">
        <v>269</v>
      </c>
      <c r="E33" s="15">
        <v>2</v>
      </c>
      <c r="F33" s="16">
        <f t="shared" si="0"/>
        <v>292</v>
      </c>
    </row>
    <row r="34" spans="1:6">
      <c r="A34" s="10"/>
      <c r="B34" s="10" t="s">
        <v>27</v>
      </c>
      <c r="C34" s="15">
        <v>1</v>
      </c>
      <c r="D34" s="15">
        <v>2</v>
      </c>
      <c r="E34" s="15">
        <v>2</v>
      </c>
      <c r="F34" s="16">
        <f t="shared" si="0"/>
        <v>5</v>
      </c>
    </row>
    <row r="35" spans="1:6">
      <c r="A35" s="10"/>
      <c r="B35" s="10" t="s">
        <v>28</v>
      </c>
      <c r="C35" s="15">
        <v>0</v>
      </c>
      <c r="D35" s="15">
        <v>0</v>
      </c>
      <c r="E35" s="15">
        <v>2</v>
      </c>
      <c r="F35" s="16">
        <f t="shared" si="0"/>
        <v>2</v>
      </c>
    </row>
    <row r="36" spans="1:6">
      <c r="A36" s="10"/>
      <c r="B36" s="10" t="s">
        <v>29</v>
      </c>
      <c r="C36" s="15">
        <v>0</v>
      </c>
      <c r="D36" s="15">
        <v>0</v>
      </c>
      <c r="E36" s="15">
        <v>2</v>
      </c>
      <c r="F36" s="16">
        <f t="shared" si="0"/>
        <v>2</v>
      </c>
    </row>
    <row r="37" spans="1:6">
      <c r="A37" s="10"/>
      <c r="B37" s="10" t="s">
        <v>30</v>
      </c>
      <c r="C37" s="15">
        <v>0</v>
      </c>
      <c r="D37" s="15">
        <v>12</v>
      </c>
      <c r="E37" s="15">
        <v>2</v>
      </c>
      <c r="F37" s="16">
        <f t="shared" si="0"/>
        <v>14</v>
      </c>
    </row>
    <row r="38" spans="1:6">
      <c r="A38" s="10"/>
      <c r="B38" s="10" t="s">
        <v>31</v>
      </c>
      <c r="C38" s="15">
        <v>0</v>
      </c>
      <c r="D38" s="15">
        <v>0</v>
      </c>
      <c r="E38" s="15">
        <v>2</v>
      </c>
      <c r="F38" s="16">
        <f t="shared" si="0"/>
        <v>2</v>
      </c>
    </row>
    <row r="39" spans="1:6">
      <c r="A39" s="10"/>
      <c r="B39" s="10" t="s">
        <v>32</v>
      </c>
      <c r="C39" s="15">
        <v>0</v>
      </c>
      <c r="D39" s="15">
        <v>0</v>
      </c>
      <c r="E39" s="15">
        <v>1</v>
      </c>
      <c r="F39" s="16">
        <f t="shared" si="0"/>
        <v>1</v>
      </c>
    </row>
    <row r="40" spans="1:6">
      <c r="A40" s="10"/>
      <c r="B40" s="10" t="s">
        <v>33</v>
      </c>
      <c r="C40" s="15">
        <v>610</v>
      </c>
      <c r="D40" s="15">
        <v>1278</v>
      </c>
      <c r="E40" s="15">
        <v>1</v>
      </c>
      <c r="F40" s="16">
        <f t="shared" si="0"/>
        <v>1889</v>
      </c>
    </row>
    <row r="41" spans="1:6">
      <c r="A41" s="10"/>
      <c r="B41" s="10" t="s">
        <v>34</v>
      </c>
      <c r="C41" s="15">
        <v>1</v>
      </c>
      <c r="D41" s="15">
        <v>0</v>
      </c>
      <c r="E41" s="15">
        <v>1</v>
      </c>
      <c r="F41" s="16">
        <f t="shared" si="0"/>
        <v>2</v>
      </c>
    </row>
    <row r="42" spans="1:6">
      <c r="A42" s="10"/>
      <c r="B42" s="10" t="s">
        <v>35</v>
      </c>
      <c r="C42" s="15">
        <v>18</v>
      </c>
      <c r="D42" s="15">
        <v>4</v>
      </c>
      <c r="E42" s="15">
        <v>1</v>
      </c>
      <c r="F42" s="16">
        <f t="shared" si="0"/>
        <v>23</v>
      </c>
    </row>
    <row r="43" spans="1:6">
      <c r="A43" s="10"/>
      <c r="B43" s="10" t="s">
        <v>36</v>
      </c>
      <c r="C43" s="15">
        <v>0</v>
      </c>
      <c r="D43" s="15">
        <v>2</v>
      </c>
      <c r="E43" s="15">
        <v>1</v>
      </c>
      <c r="F43" s="16">
        <f t="shared" si="0"/>
        <v>3</v>
      </c>
    </row>
    <row r="44" spans="1:6">
      <c r="A44" s="10"/>
      <c r="B44" s="10" t="s">
        <v>37</v>
      </c>
      <c r="C44" s="15">
        <v>0</v>
      </c>
      <c r="D44" s="15">
        <v>12</v>
      </c>
      <c r="E44" s="15">
        <v>0</v>
      </c>
      <c r="F44" s="16">
        <f t="shared" si="0"/>
        <v>12</v>
      </c>
    </row>
    <row r="45" spans="1:6">
      <c r="A45" s="10"/>
      <c r="B45" s="10" t="s">
        <v>38</v>
      </c>
      <c r="C45" s="15">
        <v>30</v>
      </c>
      <c r="D45" s="15">
        <v>1</v>
      </c>
      <c r="E45" s="15">
        <v>0</v>
      </c>
      <c r="F45" s="16">
        <f t="shared" si="0"/>
        <v>31</v>
      </c>
    </row>
    <row r="46" spans="1:6">
      <c r="A46" s="10"/>
      <c r="B46" s="10" t="s">
        <v>39</v>
      </c>
      <c r="C46" s="15">
        <v>0</v>
      </c>
      <c r="D46" s="15">
        <v>4</v>
      </c>
      <c r="E46" s="15">
        <v>0</v>
      </c>
      <c r="F46" s="16">
        <f t="shared" si="0"/>
        <v>4</v>
      </c>
    </row>
    <row r="47" spans="1:6">
      <c r="A47" s="10"/>
      <c r="B47" s="10" t="s">
        <v>40</v>
      </c>
      <c r="C47" s="15">
        <v>0</v>
      </c>
      <c r="D47" s="15">
        <v>3</v>
      </c>
      <c r="E47" s="15">
        <v>0</v>
      </c>
      <c r="F47" s="16">
        <f t="shared" si="0"/>
        <v>3</v>
      </c>
    </row>
    <row r="48" spans="1:6">
      <c r="A48" s="10"/>
      <c r="B48" s="10" t="s">
        <v>41</v>
      </c>
      <c r="C48" s="15">
        <v>1</v>
      </c>
      <c r="D48" s="15">
        <v>0</v>
      </c>
      <c r="E48" s="15">
        <v>0</v>
      </c>
      <c r="F48" s="16">
        <f t="shared" si="0"/>
        <v>1</v>
      </c>
    </row>
    <row r="49" spans="1:6">
      <c r="A49" s="10"/>
      <c r="B49" s="10" t="s">
        <v>42</v>
      </c>
      <c r="C49" s="15">
        <v>1</v>
      </c>
      <c r="D49" s="15">
        <v>0</v>
      </c>
      <c r="E49" s="15">
        <v>0</v>
      </c>
      <c r="F49" s="16">
        <f t="shared" si="0"/>
        <v>1</v>
      </c>
    </row>
    <row r="50" spans="1:6">
      <c r="A50" s="10"/>
      <c r="B50" s="10" t="s">
        <v>43</v>
      </c>
      <c r="C50" s="15">
        <v>12</v>
      </c>
      <c r="D50" s="15">
        <v>6</v>
      </c>
      <c r="E50" s="15">
        <v>0</v>
      </c>
      <c r="F50" s="16">
        <f t="shared" si="0"/>
        <v>18</v>
      </c>
    </row>
    <row r="51" spans="1:6">
      <c r="A51" s="10"/>
      <c r="B51" s="10" t="s">
        <v>44</v>
      </c>
      <c r="C51" s="15">
        <v>0</v>
      </c>
      <c r="D51" s="15">
        <v>1</v>
      </c>
      <c r="E51" s="15">
        <v>0</v>
      </c>
      <c r="F51" s="16">
        <f t="shared" si="0"/>
        <v>1</v>
      </c>
    </row>
    <row r="52" spans="1:6">
      <c r="A52" s="10"/>
      <c r="B52" s="10" t="s">
        <v>45</v>
      </c>
      <c r="C52" s="15">
        <v>0</v>
      </c>
      <c r="D52" s="15">
        <v>1</v>
      </c>
      <c r="E52" s="15">
        <v>0</v>
      </c>
      <c r="F52" s="16">
        <f t="shared" si="0"/>
        <v>1</v>
      </c>
    </row>
    <row r="53" spans="1:6">
      <c r="A53" s="10"/>
      <c r="B53" s="11"/>
      <c r="C53" s="15"/>
      <c r="D53" s="15"/>
      <c r="E53" s="15"/>
      <c r="F53" s="16"/>
    </row>
    <row r="54" spans="1:6">
      <c r="A54" s="10"/>
      <c r="B54" s="10" t="s">
        <v>11</v>
      </c>
      <c r="C54" s="15">
        <v>9989</v>
      </c>
      <c r="D54" s="15">
        <v>5444</v>
      </c>
      <c r="E54" s="15">
        <v>5666</v>
      </c>
      <c r="F54" s="16">
        <f t="shared" ref="F54:F102" si="1">SUM(C54:E54)</f>
        <v>21099</v>
      </c>
    </row>
    <row r="55" spans="1:6">
      <c r="A55" s="10"/>
      <c r="B55" s="10" t="s">
        <v>9</v>
      </c>
      <c r="C55" s="15">
        <v>2520</v>
      </c>
      <c r="D55" s="15">
        <v>1897</v>
      </c>
      <c r="E55" s="15">
        <v>2013</v>
      </c>
      <c r="F55" s="16">
        <f t="shared" si="1"/>
        <v>6430</v>
      </c>
    </row>
    <row r="56" spans="1:6">
      <c r="A56" s="10"/>
      <c r="B56" s="10" t="s">
        <v>37</v>
      </c>
      <c r="C56" s="15">
        <v>167</v>
      </c>
      <c r="D56" s="15">
        <v>525</v>
      </c>
      <c r="E56" s="15">
        <v>267</v>
      </c>
      <c r="F56" s="16">
        <f t="shared" si="1"/>
        <v>959</v>
      </c>
    </row>
    <row r="57" spans="1:6">
      <c r="A57" s="10"/>
      <c r="B57" s="10" t="s">
        <v>26</v>
      </c>
      <c r="C57" s="15">
        <v>244.3</v>
      </c>
      <c r="D57" s="15">
        <v>163</v>
      </c>
      <c r="E57" s="15">
        <v>185</v>
      </c>
      <c r="F57" s="16">
        <f t="shared" si="1"/>
        <v>592.29999999999995</v>
      </c>
    </row>
    <row r="58" spans="1:6">
      <c r="A58" s="10"/>
      <c r="B58" s="10" t="s">
        <v>21</v>
      </c>
      <c r="C58" s="15">
        <v>156</v>
      </c>
      <c r="D58" s="15">
        <v>340</v>
      </c>
      <c r="E58" s="15">
        <v>161</v>
      </c>
      <c r="F58" s="16">
        <f t="shared" si="1"/>
        <v>657</v>
      </c>
    </row>
    <row r="59" spans="1:6">
      <c r="A59" s="10"/>
      <c r="B59" s="10" t="s">
        <v>18</v>
      </c>
      <c r="C59" s="15">
        <v>0</v>
      </c>
      <c r="D59" s="15">
        <v>35</v>
      </c>
      <c r="E59" s="15">
        <v>138</v>
      </c>
      <c r="F59" s="16">
        <f t="shared" si="1"/>
        <v>173</v>
      </c>
    </row>
    <row r="60" spans="1:6">
      <c r="A60" s="10"/>
      <c r="B60" s="10" t="s">
        <v>46</v>
      </c>
      <c r="C60" s="15">
        <v>0</v>
      </c>
      <c r="D60" s="15">
        <v>32</v>
      </c>
      <c r="E60" s="15">
        <v>62</v>
      </c>
      <c r="F60" s="16">
        <f t="shared" si="1"/>
        <v>94</v>
      </c>
    </row>
    <row r="61" spans="1:6">
      <c r="A61" s="10"/>
      <c r="B61" s="10" t="s">
        <v>22</v>
      </c>
      <c r="C61" s="15">
        <v>96</v>
      </c>
      <c r="D61" s="15">
        <v>30</v>
      </c>
      <c r="E61" s="15">
        <v>58</v>
      </c>
      <c r="F61" s="16">
        <f t="shared" si="1"/>
        <v>184</v>
      </c>
    </row>
    <row r="62" spans="1:6">
      <c r="A62" s="10"/>
      <c r="B62" s="10" t="s">
        <v>15</v>
      </c>
      <c r="C62" s="15">
        <v>8</v>
      </c>
      <c r="D62" s="15">
        <v>40</v>
      </c>
      <c r="E62" s="15">
        <v>47</v>
      </c>
      <c r="F62" s="16">
        <f t="shared" si="1"/>
        <v>95</v>
      </c>
    </row>
    <row r="63" spans="1:6">
      <c r="A63" s="10"/>
      <c r="B63" s="10" t="s">
        <v>47</v>
      </c>
      <c r="C63" s="15">
        <v>175</v>
      </c>
      <c r="D63" s="15">
        <v>263</v>
      </c>
      <c r="E63" s="15">
        <v>33</v>
      </c>
      <c r="F63" s="16">
        <f t="shared" si="1"/>
        <v>471</v>
      </c>
    </row>
    <row r="64" spans="1:6">
      <c r="A64" s="10"/>
      <c r="B64" s="10" t="s">
        <v>12</v>
      </c>
      <c r="C64" s="15">
        <v>0</v>
      </c>
      <c r="D64" s="15">
        <v>14</v>
      </c>
      <c r="E64" s="15">
        <v>21</v>
      </c>
      <c r="F64" s="16">
        <f t="shared" si="1"/>
        <v>35</v>
      </c>
    </row>
    <row r="65" spans="1:6">
      <c r="A65" s="10"/>
      <c r="B65" s="10" t="s">
        <v>35</v>
      </c>
      <c r="C65" s="15">
        <v>65</v>
      </c>
      <c r="D65" s="15">
        <v>34</v>
      </c>
      <c r="E65" s="15">
        <v>20</v>
      </c>
      <c r="F65" s="16">
        <f t="shared" si="1"/>
        <v>119</v>
      </c>
    </row>
    <row r="66" spans="1:6">
      <c r="A66" s="10"/>
      <c r="B66" s="10" t="s">
        <v>48</v>
      </c>
      <c r="C66" s="15">
        <v>106</v>
      </c>
      <c r="D66" s="15">
        <v>47</v>
      </c>
      <c r="E66" s="15">
        <v>18</v>
      </c>
      <c r="F66" s="16">
        <f t="shared" si="1"/>
        <v>171</v>
      </c>
    </row>
    <row r="67" spans="1:6">
      <c r="A67" s="10"/>
      <c r="B67" s="10" t="s">
        <v>39</v>
      </c>
      <c r="C67" s="15">
        <v>0</v>
      </c>
      <c r="D67" s="15">
        <v>160</v>
      </c>
      <c r="E67" s="15">
        <v>12</v>
      </c>
      <c r="F67" s="16">
        <f t="shared" si="1"/>
        <v>172</v>
      </c>
    </row>
    <row r="68" spans="1:6">
      <c r="A68" s="10"/>
      <c r="B68" s="10" t="s">
        <v>16</v>
      </c>
      <c r="C68" s="15">
        <v>1</v>
      </c>
      <c r="D68" s="15">
        <v>25</v>
      </c>
      <c r="E68" s="15">
        <v>12</v>
      </c>
      <c r="F68" s="16">
        <f t="shared" si="1"/>
        <v>38</v>
      </c>
    </row>
    <row r="69" spans="1:6">
      <c r="A69" s="10"/>
      <c r="B69" s="10" t="s">
        <v>30</v>
      </c>
      <c r="C69" s="15">
        <v>137</v>
      </c>
      <c r="D69" s="15">
        <v>15</v>
      </c>
      <c r="E69" s="15">
        <v>12</v>
      </c>
      <c r="F69" s="16">
        <f t="shared" si="1"/>
        <v>164</v>
      </c>
    </row>
    <row r="70" spans="1:6">
      <c r="A70" s="10"/>
      <c r="B70" s="10" t="s">
        <v>25</v>
      </c>
      <c r="C70" s="15">
        <v>0</v>
      </c>
      <c r="D70" s="15">
        <v>13</v>
      </c>
      <c r="E70" s="15">
        <v>9</v>
      </c>
      <c r="F70" s="16">
        <f t="shared" si="1"/>
        <v>22</v>
      </c>
    </row>
    <row r="71" spans="1:6">
      <c r="A71" s="10"/>
      <c r="B71" s="10" t="s">
        <v>49</v>
      </c>
      <c r="C71" s="15">
        <v>0</v>
      </c>
      <c r="D71" s="15">
        <v>0</v>
      </c>
      <c r="E71" s="15">
        <v>8</v>
      </c>
      <c r="F71" s="16">
        <f t="shared" si="1"/>
        <v>8</v>
      </c>
    </row>
    <row r="72" spans="1:6">
      <c r="A72" s="10"/>
      <c r="B72" s="10" t="s">
        <v>24</v>
      </c>
      <c r="C72" s="15">
        <v>4</v>
      </c>
      <c r="D72" s="15">
        <v>3</v>
      </c>
      <c r="E72" s="15">
        <v>5</v>
      </c>
      <c r="F72" s="16">
        <f t="shared" si="1"/>
        <v>12</v>
      </c>
    </row>
    <row r="73" spans="1:6">
      <c r="A73" s="10"/>
      <c r="B73" s="10" t="s">
        <v>23</v>
      </c>
      <c r="C73" s="15">
        <v>1</v>
      </c>
      <c r="D73" s="15">
        <v>1</v>
      </c>
      <c r="E73" s="15">
        <v>5</v>
      </c>
      <c r="F73" s="16">
        <f t="shared" si="1"/>
        <v>7</v>
      </c>
    </row>
    <row r="74" spans="1:6">
      <c r="A74" s="10"/>
      <c r="B74" s="10" t="s">
        <v>27</v>
      </c>
      <c r="C74" s="15">
        <v>11</v>
      </c>
      <c r="D74" s="15">
        <v>15</v>
      </c>
      <c r="E74" s="15">
        <v>5</v>
      </c>
      <c r="F74" s="16">
        <f t="shared" si="1"/>
        <v>31</v>
      </c>
    </row>
    <row r="75" spans="1:6">
      <c r="A75" s="10"/>
      <c r="B75" s="10" t="s">
        <v>45</v>
      </c>
      <c r="C75" s="15">
        <v>61</v>
      </c>
      <c r="D75" s="15">
        <v>8</v>
      </c>
      <c r="E75" s="15">
        <v>5</v>
      </c>
      <c r="F75" s="16">
        <f t="shared" si="1"/>
        <v>74</v>
      </c>
    </row>
    <row r="76" spans="1:6">
      <c r="A76" s="10"/>
      <c r="B76" s="10" t="s">
        <v>50</v>
      </c>
      <c r="C76" s="15">
        <v>0</v>
      </c>
      <c r="D76" s="15">
        <v>0</v>
      </c>
      <c r="E76" s="15">
        <v>4</v>
      </c>
      <c r="F76" s="16">
        <f t="shared" si="1"/>
        <v>4</v>
      </c>
    </row>
    <row r="77" spans="1:6">
      <c r="A77" s="10"/>
      <c r="B77" s="10" t="s">
        <v>13</v>
      </c>
      <c r="C77" s="15">
        <v>5</v>
      </c>
      <c r="D77" s="15">
        <v>10</v>
      </c>
      <c r="E77" s="15">
        <v>4</v>
      </c>
      <c r="F77" s="16">
        <f t="shared" si="1"/>
        <v>19</v>
      </c>
    </row>
    <row r="78" spans="1:6">
      <c r="A78" s="10"/>
      <c r="B78" s="10" t="s">
        <v>51</v>
      </c>
      <c r="C78" s="15">
        <v>0</v>
      </c>
      <c r="D78" s="15">
        <v>0</v>
      </c>
      <c r="E78" s="15">
        <v>3</v>
      </c>
      <c r="F78" s="16">
        <f t="shared" si="1"/>
        <v>3</v>
      </c>
    </row>
    <row r="79" spans="1:6">
      <c r="A79" s="10"/>
      <c r="B79" s="10" t="s">
        <v>14</v>
      </c>
      <c r="C79" s="15">
        <v>4</v>
      </c>
      <c r="D79" s="15">
        <v>16</v>
      </c>
      <c r="E79" s="15">
        <v>3</v>
      </c>
      <c r="F79" s="16">
        <f t="shared" si="1"/>
        <v>23</v>
      </c>
    </row>
    <row r="80" spans="1:6">
      <c r="A80" s="10"/>
      <c r="B80" s="10" t="s">
        <v>52</v>
      </c>
      <c r="C80" s="15">
        <v>0</v>
      </c>
      <c r="D80" s="15">
        <v>0</v>
      </c>
      <c r="E80" s="15">
        <v>2</v>
      </c>
      <c r="F80" s="16">
        <f t="shared" si="1"/>
        <v>2</v>
      </c>
    </row>
    <row r="81" spans="1:6">
      <c r="A81" s="10"/>
      <c r="B81" s="10" t="s">
        <v>32</v>
      </c>
      <c r="C81" s="15">
        <v>0</v>
      </c>
      <c r="D81" s="15">
        <v>0</v>
      </c>
      <c r="E81" s="15">
        <v>2</v>
      </c>
      <c r="F81" s="16">
        <f t="shared" si="1"/>
        <v>2</v>
      </c>
    </row>
    <row r="82" spans="1:6">
      <c r="A82" s="10"/>
      <c r="B82" s="10" t="s">
        <v>53</v>
      </c>
      <c r="C82" s="15">
        <v>24</v>
      </c>
      <c r="D82" s="15">
        <v>29</v>
      </c>
      <c r="E82" s="15">
        <v>1</v>
      </c>
      <c r="F82" s="16">
        <f t="shared" si="1"/>
        <v>54</v>
      </c>
    </row>
    <row r="83" spans="1:6">
      <c r="A83" s="10"/>
      <c r="B83" s="10" t="s">
        <v>54</v>
      </c>
      <c r="C83" s="15">
        <v>6</v>
      </c>
      <c r="D83" s="15">
        <v>24</v>
      </c>
      <c r="E83" s="15">
        <v>1</v>
      </c>
      <c r="F83" s="16">
        <f t="shared" si="1"/>
        <v>31</v>
      </c>
    </row>
    <row r="84" spans="1:6">
      <c r="A84" s="10"/>
      <c r="B84" s="10" t="s">
        <v>55</v>
      </c>
      <c r="C84" s="15">
        <v>0</v>
      </c>
      <c r="D84" s="15">
        <v>0</v>
      </c>
      <c r="E84" s="15">
        <v>1</v>
      </c>
      <c r="F84" s="16">
        <f t="shared" si="1"/>
        <v>1</v>
      </c>
    </row>
    <row r="85" spans="1:6">
      <c r="A85" s="10"/>
      <c r="B85" s="10" t="s">
        <v>56</v>
      </c>
      <c r="C85" s="15">
        <v>0</v>
      </c>
      <c r="D85" s="15">
        <v>0</v>
      </c>
      <c r="E85" s="15">
        <v>1</v>
      </c>
      <c r="F85" s="16">
        <f t="shared" si="1"/>
        <v>1</v>
      </c>
    </row>
    <row r="86" spans="1:6">
      <c r="A86" s="10"/>
      <c r="B86" s="10" t="s">
        <v>57</v>
      </c>
      <c r="C86" s="15">
        <v>0</v>
      </c>
      <c r="D86" s="15">
        <v>0</v>
      </c>
      <c r="E86" s="15">
        <v>1</v>
      </c>
      <c r="F86" s="16">
        <f t="shared" si="1"/>
        <v>1</v>
      </c>
    </row>
    <row r="87" spans="1:6">
      <c r="A87" s="10"/>
      <c r="B87" s="10" t="s">
        <v>19</v>
      </c>
      <c r="C87" s="15">
        <v>2</v>
      </c>
      <c r="D87" s="15">
        <v>0</v>
      </c>
      <c r="E87" s="15">
        <v>1</v>
      </c>
      <c r="F87" s="16">
        <f t="shared" si="1"/>
        <v>3</v>
      </c>
    </row>
    <row r="88" spans="1:6">
      <c r="A88" s="10"/>
      <c r="B88" s="10" t="s">
        <v>58</v>
      </c>
      <c r="C88" s="15">
        <v>0</v>
      </c>
      <c r="D88" s="15">
        <v>2</v>
      </c>
      <c r="E88" s="15">
        <v>1</v>
      </c>
      <c r="F88" s="16">
        <f t="shared" si="1"/>
        <v>3</v>
      </c>
    </row>
    <row r="89" spans="1:6">
      <c r="A89" s="10"/>
      <c r="B89" s="10" t="s">
        <v>34</v>
      </c>
      <c r="C89" s="15">
        <v>7</v>
      </c>
      <c r="D89" s="15">
        <v>1</v>
      </c>
      <c r="E89" s="15">
        <v>1</v>
      </c>
      <c r="F89" s="16">
        <f t="shared" si="1"/>
        <v>9</v>
      </c>
    </row>
    <row r="90" spans="1:6">
      <c r="A90" s="10"/>
      <c r="B90" s="10" t="s">
        <v>31</v>
      </c>
      <c r="C90" s="15">
        <v>0</v>
      </c>
      <c r="D90" s="15">
        <v>0</v>
      </c>
      <c r="E90" s="15">
        <v>1</v>
      </c>
      <c r="F90" s="16">
        <f t="shared" si="1"/>
        <v>1</v>
      </c>
    </row>
    <row r="91" spans="1:6">
      <c r="A91" s="10"/>
      <c r="B91" s="10" t="s">
        <v>43</v>
      </c>
      <c r="C91" s="15">
        <v>0</v>
      </c>
      <c r="D91" s="15">
        <v>0</v>
      </c>
      <c r="E91" s="15">
        <v>1</v>
      </c>
      <c r="F91" s="16">
        <f t="shared" si="1"/>
        <v>1</v>
      </c>
    </row>
    <row r="92" spans="1:6">
      <c r="A92" s="10"/>
      <c r="B92" s="10" t="s">
        <v>59</v>
      </c>
      <c r="C92" s="15">
        <v>11</v>
      </c>
      <c r="D92" s="15">
        <v>16</v>
      </c>
      <c r="E92" s="15">
        <v>1</v>
      </c>
      <c r="F92" s="16">
        <f t="shared" si="1"/>
        <v>28</v>
      </c>
    </row>
    <row r="93" spans="1:6">
      <c r="A93" s="10"/>
      <c r="B93" s="10" t="s">
        <v>60</v>
      </c>
      <c r="C93" s="15">
        <v>1</v>
      </c>
      <c r="D93" s="15">
        <v>0</v>
      </c>
      <c r="E93" s="15">
        <v>0</v>
      </c>
      <c r="F93" s="16">
        <f t="shared" si="1"/>
        <v>1</v>
      </c>
    </row>
    <row r="94" spans="1:6">
      <c r="A94" s="10"/>
      <c r="B94" s="10" t="s">
        <v>61</v>
      </c>
      <c r="C94" s="15">
        <v>1</v>
      </c>
      <c r="D94" s="15">
        <v>0</v>
      </c>
      <c r="E94" s="15">
        <v>0</v>
      </c>
      <c r="F94" s="16">
        <f t="shared" si="1"/>
        <v>1</v>
      </c>
    </row>
    <row r="95" spans="1:6">
      <c r="A95" s="10"/>
      <c r="B95" s="10" t="s">
        <v>62</v>
      </c>
      <c r="C95" s="15">
        <v>1</v>
      </c>
      <c r="D95" s="15">
        <v>0</v>
      </c>
      <c r="E95" s="15">
        <v>0</v>
      </c>
      <c r="F95" s="16">
        <f t="shared" si="1"/>
        <v>1</v>
      </c>
    </row>
    <row r="96" spans="1:6">
      <c r="A96" s="10"/>
      <c r="B96" s="10" t="s">
        <v>63</v>
      </c>
      <c r="C96" s="15">
        <v>0</v>
      </c>
      <c r="D96" s="15">
        <v>4</v>
      </c>
      <c r="E96" s="15">
        <v>0</v>
      </c>
      <c r="F96" s="16">
        <f t="shared" si="1"/>
        <v>4</v>
      </c>
    </row>
    <row r="97" spans="1:6">
      <c r="A97" s="10"/>
      <c r="B97" s="10" t="s">
        <v>64</v>
      </c>
      <c r="C97" s="15">
        <v>4</v>
      </c>
      <c r="D97" s="15">
        <v>1</v>
      </c>
      <c r="E97" s="15">
        <v>0</v>
      </c>
      <c r="F97" s="16">
        <f t="shared" si="1"/>
        <v>5</v>
      </c>
    </row>
    <row r="98" spans="1:6">
      <c r="A98" s="10"/>
      <c r="B98" s="10" t="s">
        <v>10</v>
      </c>
      <c r="C98" s="15">
        <v>1</v>
      </c>
      <c r="D98" s="15">
        <v>0</v>
      </c>
      <c r="E98" s="15">
        <v>0</v>
      </c>
      <c r="F98" s="16">
        <f t="shared" si="1"/>
        <v>1</v>
      </c>
    </row>
    <row r="99" spans="1:6">
      <c r="A99" s="10"/>
      <c r="B99" s="10" t="s">
        <v>42</v>
      </c>
      <c r="C99" s="15">
        <v>1</v>
      </c>
      <c r="D99" s="15">
        <v>0</v>
      </c>
      <c r="E99" s="15">
        <v>0</v>
      </c>
      <c r="F99" s="16">
        <f t="shared" si="1"/>
        <v>1</v>
      </c>
    </row>
    <row r="100" spans="1:6">
      <c r="A100" s="10"/>
      <c r="B100" s="10" t="s">
        <v>65</v>
      </c>
      <c r="C100" s="15">
        <v>1</v>
      </c>
      <c r="D100" s="15">
        <v>4</v>
      </c>
      <c r="E100" s="15">
        <v>0</v>
      </c>
      <c r="F100" s="16">
        <f t="shared" si="1"/>
        <v>5</v>
      </c>
    </row>
    <row r="101" spans="1:6">
      <c r="A101" s="10"/>
      <c r="B101" s="10" t="s">
        <v>36</v>
      </c>
      <c r="C101" s="15">
        <v>1</v>
      </c>
      <c r="D101" s="15">
        <v>0</v>
      </c>
      <c r="E101" s="15">
        <v>0</v>
      </c>
      <c r="F101" s="16">
        <f t="shared" si="1"/>
        <v>1</v>
      </c>
    </row>
    <row r="102" spans="1:6">
      <c r="A102" s="10"/>
      <c r="B102" s="10" t="s">
        <v>66</v>
      </c>
      <c r="C102" s="15">
        <v>1</v>
      </c>
      <c r="D102" s="15">
        <v>0</v>
      </c>
      <c r="E102" s="15">
        <v>0</v>
      </c>
      <c r="F102" s="16">
        <f t="shared" si="1"/>
        <v>1</v>
      </c>
    </row>
    <row r="103" spans="1:6">
      <c r="A103" s="17"/>
      <c r="B103" s="13" t="s">
        <v>67</v>
      </c>
      <c r="C103" s="14">
        <f>SUM(C104:C152)</f>
        <v>0</v>
      </c>
      <c r="D103" s="14">
        <f t="array" ref="D103">SUM(D104:D152)</f>
        <v>0</v>
      </c>
      <c r="E103" s="14">
        <f t="array" ref="E103">SUM(E104:E152)</f>
        <v>0</v>
      </c>
      <c r="F103" s="14">
        <f t="array" ref="F103">SUM(F104:F152)</f>
        <v>0</v>
      </c>
    </row>
    <row r="104" spans="1:6" ht="0.75" customHeight="1">
      <c r="A104" s="18"/>
      <c r="B104" s="19"/>
      <c r="C104" s="20"/>
      <c r="D104" s="20"/>
      <c r="E104" s="20"/>
      <c r="F104" s="20"/>
    </row>
    <row r="105" spans="1:6" ht="1.5" customHeight="1">
      <c r="A105" s="21"/>
      <c r="B105" s="22"/>
      <c r="C105" s="23"/>
      <c r="D105" s="23"/>
      <c r="E105" s="23"/>
      <c r="F105" s="23"/>
    </row>
    <row r="106" spans="1:6">
      <c r="A106" s="24" t="s">
        <v>68</v>
      </c>
      <c r="B106" s="25" t="s">
        <v>69</v>
      </c>
      <c r="C106" s="26"/>
      <c r="D106" s="26"/>
      <c r="E106" s="26"/>
      <c r="F106" s="27"/>
    </row>
    <row r="107" spans="1:6">
      <c r="A107" s="28" t="s">
        <v>70</v>
      </c>
      <c r="B107" s="32" t="s">
        <v>71</v>
      </c>
      <c r="C107" s="32"/>
      <c r="D107" s="29"/>
      <c r="E107" s="29"/>
      <c r="F107" s="29"/>
    </row>
    <row r="108" spans="1:6">
      <c r="A108" s="28" t="s">
        <v>72</v>
      </c>
      <c r="B108" s="32" t="s">
        <v>73</v>
      </c>
      <c r="C108" s="32"/>
      <c r="D108" s="29"/>
      <c r="E108" s="29"/>
      <c r="F108" s="27"/>
    </row>
    <row r="109" spans="1:6">
      <c r="A109" s="21"/>
      <c r="B109" s="30"/>
      <c r="C109" s="31"/>
      <c r="D109" s="31"/>
      <c r="E109" s="31"/>
      <c r="F109" s="31"/>
    </row>
  </sheetData>
  <mergeCells count="9">
    <mergeCell ref="B107:C107"/>
    <mergeCell ref="B108:C108"/>
    <mergeCell ref="A4:F4"/>
    <mergeCell ref="A5:F5"/>
    <mergeCell ref="A6:F6"/>
    <mergeCell ref="A8:F9"/>
    <mergeCell ref="A10:A11"/>
    <mergeCell ref="B10:B11"/>
    <mergeCell ref="F10:F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Importación de DVD</vt:lpstr>
    </vt:vector>
  </TitlesOfParts>
  <Company>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nicole.aponte</dc:creator>
  <cp:lastModifiedBy>nicole.aponte</cp:lastModifiedBy>
  <dcterms:created xsi:type="dcterms:W3CDTF">2014-05-16T14:29:36Z</dcterms:created>
  <dcterms:modified xsi:type="dcterms:W3CDTF">2014-05-16T14:32:04Z</dcterms:modified>
</cp:coreProperties>
</file>