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8915" windowHeight="10035"/>
  </bookViews>
  <sheets>
    <sheet name="Salas digitales" sheetId="1" r:id="rId1"/>
  </sheets>
  <calcPr calcId="125725"/>
</workbook>
</file>

<file path=xl/calcChain.xml><?xml version="1.0" encoding="utf-8"?>
<calcChain xmlns="http://schemas.openxmlformats.org/spreadsheetml/2006/main">
  <c r="G40" i="1"/>
  <c r="H40"/>
  <c r="I40"/>
  <c r="J40"/>
  <c r="F40"/>
  <c r="E40"/>
  <c r="K40"/>
  <c r="K32"/>
  <c r="K33"/>
  <c r="K34"/>
  <c r="K35"/>
  <c r="K36"/>
  <c r="K37"/>
  <c r="K38"/>
  <c r="K39"/>
  <c r="K31"/>
  <c r="K23"/>
  <c r="K24"/>
  <c r="K25"/>
  <c r="K26"/>
  <c r="K27"/>
  <c r="K28"/>
  <c r="K29"/>
  <c r="K30"/>
  <c r="K22"/>
  <c r="K9"/>
  <c r="K8"/>
  <c r="K10"/>
  <c r="K11"/>
  <c r="K12"/>
  <c r="K13"/>
  <c r="K14"/>
  <c r="K15"/>
  <c r="K16"/>
  <c r="K17"/>
  <c r="K18"/>
  <c r="K19"/>
  <c r="K20"/>
  <c r="K21"/>
</calcChain>
</file>

<file path=xl/sharedStrings.xml><?xml version="1.0" encoding="utf-8"?>
<sst xmlns="http://schemas.openxmlformats.org/spreadsheetml/2006/main" count="71" uniqueCount="71">
  <si>
    <t>MACROREGIÓN</t>
  </si>
  <si>
    <t>REGIÓN NÚMERO</t>
  </si>
  <si>
    <t>REGIÓN</t>
  </si>
  <si>
    <t>PROVINCIA</t>
  </si>
  <si>
    <t>ESTADO DE LAS SALAS AL 31 DE DICIEMBRE AÑO 2015</t>
  </si>
  <si>
    <t>INTERNET EN SALAS ACTIVAS</t>
  </si>
  <si>
    <t>NORTE</t>
  </si>
  <si>
    <t>I</t>
  </si>
  <si>
    <t>CIBAO NORTE</t>
  </si>
  <si>
    <t>SANTIAGO</t>
  </si>
  <si>
    <t>PUERTO PLATA</t>
  </si>
  <si>
    <t>ESPAILLAT</t>
  </si>
  <si>
    <t>II</t>
  </si>
  <si>
    <t>CIBAO SUR</t>
  </si>
  <si>
    <t>LA VEGA</t>
  </si>
  <si>
    <t>MONSEÑOR NOUEL</t>
  </si>
  <si>
    <t>SANCHEZ RAMIREZ</t>
  </si>
  <si>
    <t>III</t>
  </si>
  <si>
    <t>CIBAO NORDESTE</t>
  </si>
  <si>
    <t>MARIA TRINIDAD SANCHEZ</t>
  </si>
  <si>
    <t>IV</t>
  </si>
  <si>
    <t>CIBAO NOROESTE</t>
  </si>
  <si>
    <t>VALVERDE</t>
  </si>
  <si>
    <t>MONTE CRISTI</t>
  </si>
  <si>
    <t>DAJABON</t>
  </si>
  <si>
    <t>SANTIAGO RODRIGUEZ</t>
  </si>
  <si>
    <t>SUROESTE</t>
  </si>
  <si>
    <t>V</t>
  </si>
  <si>
    <t>VALDESIA</t>
  </si>
  <si>
    <t xml:space="preserve"> AZUA</t>
  </si>
  <si>
    <t>PERAVIA</t>
  </si>
  <si>
    <t>SAN JOSE DE OCOA</t>
  </si>
  <si>
    <t>V1</t>
  </si>
  <si>
    <t>ENRIQUILLO</t>
  </si>
  <si>
    <t>BARAHONA</t>
  </si>
  <si>
    <t>BAHORUCO</t>
  </si>
  <si>
    <t>PEDERNALES</t>
  </si>
  <si>
    <t>INDEPENDENCIA</t>
  </si>
  <si>
    <t>VII</t>
  </si>
  <si>
    <t>EL VALLE</t>
  </si>
  <si>
    <t>SAN JUAN</t>
  </si>
  <si>
    <t>ELIAS PIÑA</t>
  </si>
  <si>
    <t>SURESTE</t>
  </si>
  <si>
    <t>VIII</t>
  </si>
  <si>
    <t>YUMA</t>
  </si>
  <si>
    <t>LA ROMANA</t>
  </si>
  <si>
    <t>LA ALTAGRACIA</t>
  </si>
  <si>
    <t xml:space="preserve"> EL SEIBO</t>
  </si>
  <si>
    <t>IX</t>
  </si>
  <si>
    <t>HIGUAMO</t>
  </si>
  <si>
    <t>SAN PEDRO DE MACORIS</t>
  </si>
  <si>
    <t>HATO MAYOR</t>
  </si>
  <si>
    <t>MONTE PLATA</t>
  </si>
  <si>
    <t>X</t>
  </si>
  <si>
    <t>OZAMA O METROPOLITANA</t>
  </si>
  <si>
    <t>DISTRITO NACIONAL</t>
  </si>
  <si>
    <t>SANTO DOMINGO</t>
  </si>
  <si>
    <t>TOTAL</t>
  </si>
  <si>
    <t>FDT-I-000003-16</t>
  </si>
  <si>
    <t>DUARTE</t>
  </si>
  <si>
    <t>HNAS. MIRABAL</t>
  </si>
  <si>
    <t>SAMANA</t>
  </si>
  <si>
    <t>SAN CRISTOBAL</t>
  </si>
  <si>
    <t xml:space="preserve">ELIMINADAS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</si>
  <si>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VIGENTES A LA 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</si>
  <si>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CERRADAS DE FORMA TEMPORAL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</si>
  <si>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ACTIVAS A LA 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</si>
  <si>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Fuente: Base de Datos del Fondo de Desarrollo de las Telecomunicaciones (FDT), Instituto Dominicano de las Telecomunciaciones (INDOTEL), 2015</t>
  </si>
  <si>
    <t xml:space="preserve">REPUBLICA DOMINICANA: Estadísticas del estado de las salas digitales,
año 2015
</t>
  </si>
  <si>
    <t xml:space="preserve">SALAS DIGITALES INSTALADAS DESDE EL 2005 A LA          FECHA 2015                                                                                                                                                                                                                   </t>
  </si>
  <si>
    <t xml:space="preserve">PORCENTAJE DE SALAS ACTIVAS CON INTERNET 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</si>
</sst>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</font>
    <font>
      <b/>
      <sz val="10"/>
      <color rgb="FF002060"/>
      <name val="Calibri"/>
      <family val="2"/>
      <scheme val="minor"/>
    </font>
    <font>
      <sz val="8"/>
      <name val="Franklin Gothic Book"/>
      <family val="2"/>
    </font>
    <font>
      <b/>
      <sz val="8"/>
      <name val="Franklin Gothic Book"/>
      <family val="2"/>
    </font>
    <font>
      <sz val="9"/>
      <name val="Franklin Gothic Book"/>
      <family val="2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Franklin Gothic Book"/>
      <family val="2"/>
    </font>
    <font>
      <sz val="9"/>
      <name val="Franklin Gothic Demi"/>
      <family val="2"/>
    </font>
    <font>
      <sz val="7"/>
      <color theme="1"/>
      <name val="Franklin Gothic Book"/>
      <family val="2"/>
    </font>
    <font>
      <sz val="11"/>
      <color theme="1"/>
      <name val="Franklin Gothic Dem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10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justify" vertical="top" wrapText="1"/>
    </xf>
    <xf numFmtId="0" fontId="7" fillId="3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3" borderId="0" xfId="0" applyNumberFormat="1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9" fontId="7" fillId="3" borderId="0" xfId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3" fontId="7" fillId="3" borderId="2" xfId="2" applyNumberFormat="1" applyFont="1" applyFill="1" applyBorder="1" applyAlignment="1">
      <alignment vertical="top" wrapText="1"/>
    </xf>
    <xf numFmtId="0" fontId="7" fillId="3" borderId="2" xfId="0" applyNumberFormat="1" applyFont="1" applyFill="1" applyBorder="1" applyAlignment="1">
      <alignment horizontal="center" vertical="top"/>
    </xf>
    <xf numFmtId="9" fontId="7" fillId="3" borderId="2" xfId="1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9" fontId="7" fillId="3" borderId="0" xfId="1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3" fontId="7" fillId="3" borderId="0" xfId="2" applyNumberFormat="1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/>
    </xf>
    <xf numFmtId="0" fontId="7" fillId="0" borderId="0" xfId="0" applyFont="1" applyBorder="1" applyAlignment="1">
      <alignment vertical="center" wrapText="1"/>
    </xf>
    <xf numFmtId="0" fontId="7" fillId="3" borderId="0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3" fontId="7" fillId="3" borderId="3" xfId="2" applyNumberFormat="1" applyFont="1" applyFill="1" applyBorder="1" applyAlignment="1">
      <alignment vertical="top" wrapText="1"/>
    </xf>
    <xf numFmtId="0" fontId="7" fillId="3" borderId="3" xfId="0" applyNumberFormat="1" applyFont="1" applyFill="1" applyBorder="1" applyAlignment="1">
      <alignment horizontal="center" vertical="top"/>
    </xf>
    <xf numFmtId="9" fontId="7" fillId="3" borderId="3" xfId="1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3" borderId="3" xfId="0" applyFont="1" applyFill="1" applyBorder="1" applyAlignment="1">
      <alignment vertical="top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9" fontId="11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/>
    <xf numFmtId="0" fontId="13" fillId="0" borderId="3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4">
    <cellStyle name="40% - Énfasis1" xfId="2" builtinId="31"/>
    <cellStyle name="Millares 9" xfId="3"/>
    <cellStyle name="Normal" xfId="0" builtinId="0"/>
    <cellStyle name="Porcentual" xfId="1" builtinId="5"/>
  </cellStyles>
  <dxfs count="0"/>
  <tableStyles count="0" defaultTableStyle="TableStyleMedium2" defaultPivotStyle="PivotStyleLight16"/>
  <colors>
    <mruColors>
      <color rgb="FF22AA63"/>
      <color rgb="FF1A844C"/>
      <color rgb="FF167041"/>
      <color rgb="FF125E36"/>
      <color rgb="FF0C402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733425</xdr:colOff>
      <xdr:row>0</xdr:row>
      <xdr:rowOff>114300</xdr:rowOff>
    </xdr:from>
    <xdr:to>
      <xdr:col>10</xdr:col>
      <xdr:colOff>1117367</xdr:colOff>
      <xdr:row>1</xdr:row>
      <xdr:rowOff>428625</xdr:rowOff>
    </xdr:to>
    <xdr:pic>
      <xdr:nvPicPr>
        <xdr:cNvPr id="4" name="3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496425" y="114300"/>
          <a:ext cx="2727092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8"/>
  <sheetViews>
    <sheetView showGridLines="0" tabSelected="1" workbookViewId="0">
      <selection activeCell="B23" sqref="B23"/>
    </sheetView>
  </sheetViews>
  <sheetFormatPr baseColWidth="10" defaultRowHeight="15"/>
  <cols>
    <col min="1" max="1" width="18.140625" customWidth="1"/>
    <col min="2" max="2" width="15.42578125" customWidth="1"/>
    <col min="3" max="4" width="15.5703125" customWidth="1"/>
    <col min="5" max="5" width="17" customWidth="1"/>
    <col min="6" max="6" width="16" customWidth="1"/>
    <col min="7" max="7" width="16.140625" customWidth="1"/>
    <col min="8" max="8" width="17.5703125" customWidth="1"/>
    <col min="9" max="9" width="17" customWidth="1"/>
    <col min="10" max="10" width="18.140625" customWidth="1"/>
    <col min="11" max="11" width="17.5703125" customWidth="1"/>
  </cols>
  <sheetData>
    <row r="1" spans="1:2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.75" hidden="1">
      <c r="A3" s="1"/>
      <c r="B3" s="1"/>
      <c r="C3" s="1"/>
      <c r="D3" s="12"/>
      <c r="E3" s="12"/>
      <c r="F3" s="12"/>
      <c r="G3" s="12"/>
      <c r="H3" s="12"/>
      <c r="I3" s="12"/>
      <c r="J3" s="12"/>
      <c r="K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idden="1">
      <c r="A4" s="1"/>
      <c r="B4" s="1"/>
      <c r="C4" s="1"/>
      <c r="D4" s="13"/>
      <c r="E4" s="13"/>
      <c r="F4" s="13"/>
      <c r="G4" s="13"/>
      <c r="H4" s="13"/>
      <c r="I4" s="13"/>
      <c r="J4" s="13"/>
      <c r="K4" s="1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9.75" customHeight="1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7" customHeight="1">
      <c r="A6" s="59" t="s">
        <v>0</v>
      </c>
      <c r="B6" s="60" t="s">
        <v>1</v>
      </c>
      <c r="C6" s="60" t="s">
        <v>2</v>
      </c>
      <c r="D6" s="59" t="s">
        <v>3</v>
      </c>
      <c r="E6" s="52" t="s">
        <v>4</v>
      </c>
      <c r="F6" s="52"/>
      <c r="G6" s="52"/>
      <c r="H6" s="52"/>
      <c r="I6" s="52"/>
      <c r="J6" s="52"/>
      <c r="K6" s="5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54" customHeight="1">
      <c r="A7" s="51"/>
      <c r="B7" s="61"/>
      <c r="C7" s="61"/>
      <c r="D7" s="51"/>
      <c r="E7" s="62" t="s">
        <v>69</v>
      </c>
      <c r="F7" s="62" t="s">
        <v>63</v>
      </c>
      <c r="G7" s="62" t="s">
        <v>64</v>
      </c>
      <c r="H7" s="62" t="s">
        <v>65</v>
      </c>
      <c r="I7" s="62" t="s">
        <v>66</v>
      </c>
      <c r="J7" s="62" t="s">
        <v>5</v>
      </c>
      <c r="K7" s="62" t="s">
        <v>70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8.5" customHeight="1">
      <c r="A8" s="22" t="s">
        <v>6</v>
      </c>
      <c r="B8" s="23" t="s">
        <v>7</v>
      </c>
      <c r="C8" s="24" t="s">
        <v>8</v>
      </c>
      <c r="D8" s="25" t="s">
        <v>9</v>
      </c>
      <c r="E8" s="15">
        <v>59</v>
      </c>
      <c r="F8" s="15">
        <v>8</v>
      </c>
      <c r="G8" s="26">
        <v>51</v>
      </c>
      <c r="H8" s="16">
        <v>8</v>
      </c>
      <c r="I8" s="26">
        <v>43</v>
      </c>
      <c r="J8" s="15">
        <v>35</v>
      </c>
      <c r="K8" s="27">
        <f>J8/I8</f>
        <v>0.81395348837209303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28"/>
      <c r="B9" s="29"/>
      <c r="C9" s="29"/>
      <c r="D9" s="14" t="s">
        <v>10</v>
      </c>
      <c r="E9" s="17">
        <v>26</v>
      </c>
      <c r="F9" s="17">
        <v>1</v>
      </c>
      <c r="G9" s="19">
        <v>25</v>
      </c>
      <c r="H9" s="17">
        <v>2</v>
      </c>
      <c r="I9" s="19">
        <v>23</v>
      </c>
      <c r="J9" s="17">
        <v>19</v>
      </c>
      <c r="K9" s="30">
        <f>J9/I9</f>
        <v>0.82608695652173914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28"/>
      <c r="B10" s="29"/>
      <c r="C10" s="29"/>
      <c r="D10" s="14" t="s">
        <v>11</v>
      </c>
      <c r="E10" s="17">
        <v>93</v>
      </c>
      <c r="F10" s="17">
        <v>16</v>
      </c>
      <c r="G10" s="19">
        <v>77</v>
      </c>
      <c r="H10" s="17">
        <v>11</v>
      </c>
      <c r="I10" s="19">
        <v>66</v>
      </c>
      <c r="J10" s="17">
        <v>55</v>
      </c>
      <c r="K10" s="30">
        <f t="shared" ref="K9:K31" si="0">J10/I10</f>
        <v>0.83333333333333337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28"/>
      <c r="B11" s="31" t="s">
        <v>12</v>
      </c>
      <c r="C11" s="29" t="s">
        <v>13</v>
      </c>
      <c r="D11" s="14" t="s">
        <v>14</v>
      </c>
      <c r="E11" s="17">
        <v>43</v>
      </c>
      <c r="F11" s="17">
        <v>10</v>
      </c>
      <c r="G11" s="19">
        <v>33</v>
      </c>
      <c r="H11" s="17">
        <v>2</v>
      </c>
      <c r="I11" s="19">
        <v>31</v>
      </c>
      <c r="J11" s="17">
        <v>24</v>
      </c>
      <c r="K11" s="30">
        <f t="shared" si="0"/>
        <v>0.77419354838709675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28"/>
      <c r="B12" s="32"/>
      <c r="C12" s="29"/>
      <c r="D12" s="33" t="s">
        <v>15</v>
      </c>
      <c r="E12" s="17">
        <v>24</v>
      </c>
      <c r="F12" s="17">
        <v>4</v>
      </c>
      <c r="G12" s="19">
        <v>20</v>
      </c>
      <c r="H12" s="17">
        <v>3</v>
      </c>
      <c r="I12" s="19">
        <v>17</v>
      </c>
      <c r="J12" s="17">
        <v>12</v>
      </c>
      <c r="K12" s="30">
        <f t="shared" si="0"/>
        <v>0.70588235294117652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28"/>
      <c r="B13" s="32"/>
      <c r="C13" s="29"/>
      <c r="D13" s="33" t="s">
        <v>16</v>
      </c>
      <c r="E13" s="17">
        <v>18</v>
      </c>
      <c r="F13" s="17">
        <v>4</v>
      </c>
      <c r="G13" s="19">
        <v>14</v>
      </c>
      <c r="H13" s="17">
        <v>0</v>
      </c>
      <c r="I13" s="19">
        <v>14</v>
      </c>
      <c r="J13" s="17">
        <v>13</v>
      </c>
      <c r="K13" s="30">
        <f t="shared" si="0"/>
        <v>0.9285714285714286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28"/>
      <c r="B14" s="31" t="s">
        <v>17</v>
      </c>
      <c r="C14" s="29" t="s">
        <v>18</v>
      </c>
      <c r="D14" s="34" t="s">
        <v>59</v>
      </c>
      <c r="E14" s="17">
        <v>54</v>
      </c>
      <c r="F14" s="17">
        <v>6</v>
      </c>
      <c r="G14" s="17">
        <v>48</v>
      </c>
      <c r="H14" s="17">
        <v>5</v>
      </c>
      <c r="I14" s="17">
        <v>43</v>
      </c>
      <c r="J14" s="17">
        <v>30</v>
      </c>
      <c r="K14" s="30">
        <f t="shared" si="0"/>
        <v>0.69767441860465118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28"/>
      <c r="B15" s="32"/>
      <c r="C15" s="35"/>
      <c r="D15" s="36" t="s">
        <v>60</v>
      </c>
      <c r="E15" s="17">
        <v>14</v>
      </c>
      <c r="F15" s="17">
        <v>4</v>
      </c>
      <c r="G15" s="17">
        <v>10</v>
      </c>
      <c r="H15" s="17">
        <v>1</v>
      </c>
      <c r="I15" s="17">
        <v>9</v>
      </c>
      <c r="J15" s="17">
        <v>7</v>
      </c>
      <c r="K15" s="30">
        <f t="shared" si="0"/>
        <v>0.77777777777777779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5.5">
      <c r="A16" s="28"/>
      <c r="B16" s="32"/>
      <c r="C16" s="35"/>
      <c r="D16" s="36" t="s">
        <v>19</v>
      </c>
      <c r="E16" s="17">
        <v>21</v>
      </c>
      <c r="F16" s="17">
        <v>4</v>
      </c>
      <c r="G16" s="17">
        <v>17</v>
      </c>
      <c r="H16" s="17">
        <v>3</v>
      </c>
      <c r="I16" s="17">
        <v>14</v>
      </c>
      <c r="J16" s="18">
        <v>10</v>
      </c>
      <c r="K16" s="30">
        <f t="shared" si="0"/>
        <v>0.7142857142857143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28"/>
      <c r="B17" s="32"/>
      <c r="C17" s="35"/>
      <c r="D17" s="34" t="s">
        <v>61</v>
      </c>
      <c r="E17" s="17">
        <v>10</v>
      </c>
      <c r="F17" s="17">
        <v>4</v>
      </c>
      <c r="G17" s="17">
        <v>6</v>
      </c>
      <c r="H17" s="17">
        <v>2</v>
      </c>
      <c r="I17" s="17">
        <v>4</v>
      </c>
      <c r="J17" s="17">
        <v>2</v>
      </c>
      <c r="K17" s="30">
        <f t="shared" si="0"/>
        <v>0.5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28"/>
      <c r="B18" s="31" t="s">
        <v>20</v>
      </c>
      <c r="C18" s="29" t="s">
        <v>21</v>
      </c>
      <c r="D18" s="33" t="s">
        <v>22</v>
      </c>
      <c r="E18" s="17">
        <v>21</v>
      </c>
      <c r="F18" s="17">
        <v>1</v>
      </c>
      <c r="G18" s="19">
        <v>20</v>
      </c>
      <c r="H18" s="17">
        <v>5</v>
      </c>
      <c r="I18" s="19">
        <v>15</v>
      </c>
      <c r="J18" s="17">
        <v>11</v>
      </c>
      <c r="K18" s="30">
        <f t="shared" si="0"/>
        <v>0.73333333333333328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28"/>
      <c r="B19" s="32"/>
      <c r="C19" s="35"/>
      <c r="D19" s="33" t="s">
        <v>23</v>
      </c>
      <c r="E19" s="17">
        <v>13</v>
      </c>
      <c r="F19" s="17">
        <v>4</v>
      </c>
      <c r="G19" s="19">
        <v>9</v>
      </c>
      <c r="H19" s="17">
        <v>4</v>
      </c>
      <c r="I19" s="19">
        <v>5</v>
      </c>
      <c r="J19" s="17">
        <v>2</v>
      </c>
      <c r="K19" s="30">
        <f t="shared" si="0"/>
        <v>0.4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28"/>
      <c r="B20" s="32"/>
      <c r="C20" s="35"/>
      <c r="D20" s="33" t="s">
        <v>24</v>
      </c>
      <c r="E20" s="17">
        <v>16</v>
      </c>
      <c r="F20" s="19">
        <v>2</v>
      </c>
      <c r="G20" s="19">
        <v>14</v>
      </c>
      <c r="H20" s="19">
        <v>0</v>
      </c>
      <c r="I20" s="19">
        <v>14</v>
      </c>
      <c r="J20" s="19">
        <v>12</v>
      </c>
      <c r="K20" s="30">
        <f t="shared" si="0"/>
        <v>0.8571428571428571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5.5">
      <c r="A21" s="37"/>
      <c r="B21" s="38"/>
      <c r="C21" s="39"/>
      <c r="D21" s="40" t="s">
        <v>25</v>
      </c>
      <c r="E21" s="20">
        <v>11</v>
      </c>
      <c r="F21" s="20">
        <v>2</v>
      </c>
      <c r="G21" s="41">
        <v>9</v>
      </c>
      <c r="H21" s="20">
        <v>2</v>
      </c>
      <c r="I21" s="41">
        <v>7</v>
      </c>
      <c r="J21" s="20">
        <v>4</v>
      </c>
      <c r="K21" s="42">
        <f t="shared" si="0"/>
        <v>0.5714285714285714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>
      <c r="A22" s="22" t="s">
        <v>26</v>
      </c>
      <c r="B22" s="23" t="s">
        <v>27</v>
      </c>
      <c r="C22" s="24" t="s">
        <v>28</v>
      </c>
      <c r="D22" s="43" t="s">
        <v>62</v>
      </c>
      <c r="E22" s="15">
        <v>56</v>
      </c>
      <c r="F22" s="15">
        <v>11</v>
      </c>
      <c r="G22" s="15">
        <v>45</v>
      </c>
      <c r="H22" s="15">
        <v>7</v>
      </c>
      <c r="I22" s="15">
        <v>38</v>
      </c>
      <c r="J22" s="15">
        <v>28</v>
      </c>
      <c r="K22" s="27">
        <f>J22/I22</f>
        <v>0.73684210526315785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>
      <c r="A23" s="28"/>
      <c r="B23" s="32"/>
      <c r="C23" s="35"/>
      <c r="D23" s="36" t="s">
        <v>29</v>
      </c>
      <c r="E23" s="17">
        <v>28</v>
      </c>
      <c r="F23" s="17">
        <v>6</v>
      </c>
      <c r="G23" s="17">
        <v>22</v>
      </c>
      <c r="H23" s="17">
        <v>2</v>
      </c>
      <c r="I23" s="17">
        <v>20</v>
      </c>
      <c r="J23" s="17">
        <v>14</v>
      </c>
      <c r="K23" s="30">
        <f t="shared" ref="K23:K31" si="1">J23/I23</f>
        <v>0.7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28"/>
      <c r="B24" s="32"/>
      <c r="C24" s="35"/>
      <c r="D24" s="34" t="s">
        <v>30</v>
      </c>
      <c r="E24" s="17">
        <v>30</v>
      </c>
      <c r="F24" s="17">
        <v>4</v>
      </c>
      <c r="G24" s="17">
        <v>26</v>
      </c>
      <c r="H24" s="17">
        <v>6</v>
      </c>
      <c r="I24" s="17">
        <v>20</v>
      </c>
      <c r="J24" s="17">
        <v>13</v>
      </c>
      <c r="K24" s="30">
        <f t="shared" si="1"/>
        <v>0.65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28"/>
      <c r="B25" s="32"/>
      <c r="C25" s="35"/>
      <c r="D25" s="36" t="s">
        <v>31</v>
      </c>
      <c r="E25" s="17">
        <v>12</v>
      </c>
      <c r="F25" s="17">
        <v>2</v>
      </c>
      <c r="G25" s="17">
        <v>10</v>
      </c>
      <c r="H25" s="17">
        <v>0</v>
      </c>
      <c r="I25" s="17">
        <v>10</v>
      </c>
      <c r="J25" s="17">
        <v>5</v>
      </c>
      <c r="K25" s="30">
        <f t="shared" si="1"/>
        <v>0.5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28"/>
      <c r="B26" s="31" t="s">
        <v>32</v>
      </c>
      <c r="C26" s="29" t="s">
        <v>33</v>
      </c>
      <c r="D26" s="36" t="s">
        <v>34</v>
      </c>
      <c r="E26" s="17">
        <v>27</v>
      </c>
      <c r="F26" s="17">
        <v>4</v>
      </c>
      <c r="G26" s="17">
        <v>23</v>
      </c>
      <c r="H26" s="17">
        <v>3</v>
      </c>
      <c r="I26" s="17">
        <v>20</v>
      </c>
      <c r="J26" s="17">
        <v>15</v>
      </c>
      <c r="K26" s="30">
        <f t="shared" si="1"/>
        <v>0.75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28"/>
      <c r="B27" s="32"/>
      <c r="C27" s="35"/>
      <c r="D27" s="36" t="s">
        <v>35</v>
      </c>
      <c r="E27" s="17">
        <v>29</v>
      </c>
      <c r="F27" s="17">
        <v>7</v>
      </c>
      <c r="G27" s="17">
        <v>22</v>
      </c>
      <c r="H27" s="17">
        <v>2</v>
      </c>
      <c r="I27" s="17">
        <v>20</v>
      </c>
      <c r="J27" s="17">
        <v>15</v>
      </c>
      <c r="K27" s="30">
        <f t="shared" si="1"/>
        <v>0.75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28"/>
      <c r="B28" s="32"/>
      <c r="C28" s="35"/>
      <c r="D28" s="36" t="s">
        <v>36</v>
      </c>
      <c r="E28" s="17">
        <v>6</v>
      </c>
      <c r="F28" s="17">
        <v>0</v>
      </c>
      <c r="G28" s="17">
        <v>6</v>
      </c>
      <c r="H28" s="17">
        <v>0</v>
      </c>
      <c r="I28" s="17">
        <v>6</v>
      </c>
      <c r="J28" s="17">
        <v>5</v>
      </c>
      <c r="K28" s="30">
        <f t="shared" si="1"/>
        <v>0.83333333333333337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28"/>
      <c r="B29" s="32"/>
      <c r="C29" s="35"/>
      <c r="D29" s="36" t="s">
        <v>37</v>
      </c>
      <c r="E29" s="17">
        <v>12</v>
      </c>
      <c r="F29" s="17">
        <v>1</v>
      </c>
      <c r="G29" s="17">
        <v>11</v>
      </c>
      <c r="H29" s="17">
        <v>2</v>
      </c>
      <c r="I29" s="17">
        <v>9</v>
      </c>
      <c r="J29" s="17">
        <v>6</v>
      </c>
      <c r="K29" s="30">
        <f t="shared" si="1"/>
        <v>0.66666666666666663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37"/>
      <c r="B30" s="44" t="s">
        <v>38</v>
      </c>
      <c r="C30" s="45" t="s">
        <v>39</v>
      </c>
      <c r="D30" s="46" t="s">
        <v>40</v>
      </c>
      <c r="E30" s="20">
        <v>27</v>
      </c>
      <c r="F30" s="20">
        <v>4</v>
      </c>
      <c r="G30" s="20">
        <v>23</v>
      </c>
      <c r="H30" s="20">
        <v>6</v>
      </c>
      <c r="I30" s="20">
        <v>17</v>
      </c>
      <c r="J30" s="20">
        <v>13</v>
      </c>
      <c r="K30" s="42">
        <f t="shared" si="1"/>
        <v>0.76470588235294112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22" t="s">
        <v>42</v>
      </c>
      <c r="B31" s="47"/>
      <c r="C31" s="48"/>
      <c r="D31" s="43" t="s">
        <v>41</v>
      </c>
      <c r="E31" s="15">
        <v>9</v>
      </c>
      <c r="F31" s="15">
        <v>2</v>
      </c>
      <c r="G31" s="15">
        <v>7</v>
      </c>
      <c r="H31" s="15">
        <v>1</v>
      </c>
      <c r="I31" s="15">
        <v>6</v>
      </c>
      <c r="J31" s="15">
        <v>3</v>
      </c>
      <c r="K31" s="21">
        <f>J31/I31</f>
        <v>0.5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28"/>
      <c r="B32" s="31" t="s">
        <v>43</v>
      </c>
      <c r="C32" s="29" t="s">
        <v>44</v>
      </c>
      <c r="D32" s="34" t="s">
        <v>45</v>
      </c>
      <c r="E32" s="17">
        <v>20</v>
      </c>
      <c r="F32" s="17">
        <v>7</v>
      </c>
      <c r="G32" s="17">
        <v>13</v>
      </c>
      <c r="H32" s="17">
        <v>2</v>
      </c>
      <c r="I32" s="17">
        <v>11</v>
      </c>
      <c r="J32" s="17">
        <v>10</v>
      </c>
      <c r="K32" s="21">
        <f t="shared" ref="K32:K39" si="2">J32/I32</f>
        <v>0.90909090909090906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6">
      <c r="A33" s="28"/>
      <c r="B33" s="32"/>
      <c r="C33" s="35"/>
      <c r="D33" s="36" t="s">
        <v>46</v>
      </c>
      <c r="E33" s="17">
        <v>15</v>
      </c>
      <c r="F33" s="17">
        <v>0</v>
      </c>
      <c r="G33" s="17">
        <v>15</v>
      </c>
      <c r="H33" s="17">
        <v>7</v>
      </c>
      <c r="I33" s="17">
        <v>8</v>
      </c>
      <c r="J33" s="17">
        <v>7</v>
      </c>
      <c r="K33" s="21">
        <f t="shared" si="2"/>
        <v>0.875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</row>
    <row r="34" spans="1:246">
      <c r="A34" s="28"/>
      <c r="B34" s="32"/>
      <c r="C34" s="35"/>
      <c r="D34" s="34" t="s">
        <v>47</v>
      </c>
      <c r="E34" s="17">
        <v>15</v>
      </c>
      <c r="F34" s="17">
        <v>2</v>
      </c>
      <c r="G34" s="17">
        <v>13</v>
      </c>
      <c r="H34" s="17">
        <v>2</v>
      </c>
      <c r="I34" s="17">
        <v>11</v>
      </c>
      <c r="J34" s="17">
        <v>9</v>
      </c>
      <c r="K34" s="21">
        <f t="shared" si="2"/>
        <v>0.81818181818181823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</row>
    <row r="35" spans="1:246" ht="25.5">
      <c r="A35" s="28"/>
      <c r="B35" s="31" t="s">
        <v>48</v>
      </c>
      <c r="C35" s="29" t="s">
        <v>49</v>
      </c>
      <c r="D35" s="36" t="s">
        <v>50</v>
      </c>
      <c r="E35" s="17">
        <v>30</v>
      </c>
      <c r="F35" s="17">
        <v>7</v>
      </c>
      <c r="G35" s="17">
        <v>23</v>
      </c>
      <c r="H35" s="17">
        <v>5</v>
      </c>
      <c r="I35" s="17">
        <v>18</v>
      </c>
      <c r="J35" s="17">
        <v>17</v>
      </c>
      <c r="K35" s="21">
        <f t="shared" si="2"/>
        <v>0.94444444444444442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</row>
    <row r="36" spans="1:246">
      <c r="A36" s="28"/>
      <c r="B36" s="32"/>
      <c r="C36" s="35"/>
      <c r="D36" s="36" t="s">
        <v>51</v>
      </c>
      <c r="E36" s="17">
        <v>13</v>
      </c>
      <c r="F36" s="17">
        <v>1</v>
      </c>
      <c r="G36" s="17">
        <v>12</v>
      </c>
      <c r="H36" s="17">
        <v>2</v>
      </c>
      <c r="I36" s="17">
        <v>10</v>
      </c>
      <c r="J36" s="17">
        <v>9</v>
      </c>
      <c r="K36" s="21">
        <f t="shared" si="2"/>
        <v>0.9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</row>
    <row r="37" spans="1:246">
      <c r="A37" s="28"/>
      <c r="B37" s="32"/>
      <c r="C37" s="35"/>
      <c r="D37" s="36" t="s">
        <v>52</v>
      </c>
      <c r="E37" s="17">
        <v>35</v>
      </c>
      <c r="F37" s="17">
        <v>4</v>
      </c>
      <c r="G37" s="17">
        <v>31</v>
      </c>
      <c r="H37" s="17">
        <v>10</v>
      </c>
      <c r="I37" s="17">
        <v>21</v>
      </c>
      <c r="J37" s="17">
        <v>14</v>
      </c>
      <c r="K37" s="21">
        <f t="shared" si="2"/>
        <v>0.66666666666666663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</row>
    <row r="38" spans="1:246" ht="29.25" customHeight="1">
      <c r="A38" s="28"/>
      <c r="B38" s="32" t="s">
        <v>53</v>
      </c>
      <c r="C38" s="29" t="s">
        <v>54</v>
      </c>
      <c r="D38" s="36" t="s">
        <v>55</v>
      </c>
      <c r="E38" s="18">
        <v>165</v>
      </c>
      <c r="F38" s="18">
        <v>24</v>
      </c>
      <c r="G38" s="18">
        <v>141</v>
      </c>
      <c r="H38" s="18">
        <v>31</v>
      </c>
      <c r="I38" s="18">
        <v>110</v>
      </c>
      <c r="J38" s="17">
        <v>97</v>
      </c>
      <c r="K38" s="21">
        <f t="shared" si="2"/>
        <v>0.88181818181818183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</row>
    <row r="39" spans="1:246">
      <c r="A39" s="28"/>
      <c r="B39" s="32"/>
      <c r="C39" s="35"/>
      <c r="D39" s="36" t="s">
        <v>56</v>
      </c>
      <c r="E39" s="49">
        <v>131</v>
      </c>
      <c r="F39" s="49">
        <v>21</v>
      </c>
      <c r="G39" s="50">
        <v>110</v>
      </c>
      <c r="H39" s="50">
        <v>33</v>
      </c>
      <c r="I39" s="50">
        <v>77</v>
      </c>
      <c r="J39" s="49">
        <v>63</v>
      </c>
      <c r="K39" s="21">
        <f t="shared" si="2"/>
        <v>0.81818181818181823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23.25" customHeight="1">
      <c r="A40" s="54" t="s">
        <v>57</v>
      </c>
      <c r="B40" s="54"/>
      <c r="C40" s="54"/>
      <c r="D40" s="54"/>
      <c r="E40" s="55">
        <f>SUM(E8:E39)</f>
        <v>1083</v>
      </c>
      <c r="F40" s="56">
        <f>SUM(F8:F39)</f>
        <v>177</v>
      </c>
      <c r="G40" s="56">
        <f>SUM(G8:G39)</f>
        <v>906</v>
      </c>
      <c r="H40" s="56">
        <f t="shared" ref="G40:J40" si="3">SUM(H8:H39)</f>
        <v>169</v>
      </c>
      <c r="I40" s="56">
        <f t="shared" si="3"/>
        <v>737</v>
      </c>
      <c r="J40" s="56">
        <f t="shared" si="3"/>
        <v>579</v>
      </c>
      <c r="K40" s="53">
        <f>J40/I40</f>
        <v>0.78561736770691992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</row>
    <row r="41" spans="1:246">
      <c r="A41" s="57" t="s">
        <v>67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</row>
    <row r="42" spans="1:246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</row>
    <row r="43" spans="1:246">
      <c r="B43" s="1"/>
      <c r="C43" s="1"/>
      <c r="D43" s="8"/>
      <c r="E43" s="8"/>
      <c r="F43" s="8"/>
      <c r="G43" s="8"/>
      <c r="H43" s="8"/>
      <c r="I43" s="8"/>
      <c r="J43" s="8"/>
      <c r="K43" s="9"/>
      <c r="L43" s="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</row>
    <row r="44" spans="1:24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</row>
    <row r="45" spans="1:246">
      <c r="A45" s="1"/>
      <c r="B45" s="1"/>
      <c r="G45" s="10"/>
      <c r="H45" s="10"/>
      <c r="I45" s="10"/>
      <c r="J45" s="10"/>
      <c r="K45" s="9"/>
      <c r="L45" s="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</row>
    <row r="46" spans="1:246">
      <c r="A46" s="1"/>
      <c r="B46" s="1"/>
      <c r="G46" s="1"/>
      <c r="H46" s="1"/>
      <c r="I46" s="1"/>
      <c r="J46" s="1"/>
      <c r="K46" s="1"/>
      <c r="L46" s="5"/>
      <c r="M46" s="6"/>
      <c r="N46" s="6"/>
      <c r="O46" s="6"/>
      <c r="P46" s="7"/>
      <c r="Q46" s="7"/>
      <c r="R46" s="7"/>
      <c r="S46" s="7"/>
      <c r="T46" s="4"/>
      <c r="U46" s="5"/>
      <c r="V46" s="5"/>
      <c r="W46" s="6"/>
      <c r="X46" s="6"/>
      <c r="Y46" s="6"/>
      <c r="Z46" s="7"/>
      <c r="AA46" s="7"/>
      <c r="AB46" s="7"/>
      <c r="AC46" s="7"/>
      <c r="AD46" s="4"/>
      <c r="AE46" s="5"/>
      <c r="AF46" s="5"/>
      <c r="AG46" s="6"/>
      <c r="AH46" s="6"/>
      <c r="AI46" s="6"/>
      <c r="AJ46" s="7"/>
      <c r="AK46" s="7"/>
      <c r="AL46" s="7"/>
      <c r="AM46" s="7"/>
      <c r="AN46" s="4"/>
      <c r="AO46" s="5"/>
      <c r="AP46" s="5"/>
      <c r="AQ46" s="6"/>
      <c r="AR46" s="6"/>
      <c r="AS46" s="6"/>
      <c r="AT46" s="7"/>
      <c r="AU46" s="7"/>
      <c r="AV46" s="7"/>
      <c r="AW46" s="7"/>
      <c r="AX46" s="4"/>
      <c r="AY46" s="5"/>
      <c r="AZ46" s="5"/>
      <c r="BA46" s="6"/>
      <c r="BB46" s="6"/>
      <c r="BC46" s="6"/>
      <c r="BD46" s="7"/>
      <c r="BE46" s="7"/>
      <c r="BF46" s="7"/>
      <c r="BG46" s="7"/>
      <c r="BH46" s="4"/>
      <c r="BI46" s="5"/>
      <c r="BJ46" s="5"/>
      <c r="BK46" s="6"/>
      <c r="BL46" s="6"/>
      <c r="BM46" s="6"/>
      <c r="BN46" s="7"/>
      <c r="BO46" s="7"/>
      <c r="BP46" s="7"/>
      <c r="BQ46" s="7"/>
      <c r="BR46" s="4"/>
      <c r="BS46" s="5"/>
      <c r="BT46" s="5"/>
      <c r="BU46" s="6"/>
      <c r="BV46" s="6"/>
      <c r="BW46" s="6"/>
      <c r="BX46" s="7"/>
      <c r="BY46" s="7"/>
      <c r="BZ46" s="7"/>
      <c r="CA46" s="7"/>
      <c r="CB46" s="4"/>
      <c r="CC46" s="5"/>
      <c r="CD46" s="5"/>
      <c r="CE46" s="6"/>
      <c r="CF46" s="6"/>
      <c r="CG46" s="6"/>
      <c r="CH46" s="7"/>
      <c r="CI46" s="7"/>
      <c r="CJ46" s="7"/>
      <c r="CK46" s="7"/>
      <c r="CL46" s="4"/>
      <c r="CM46" s="5"/>
      <c r="CN46" s="5"/>
      <c r="CO46" s="6"/>
      <c r="CP46" s="6"/>
      <c r="CQ46" s="6"/>
      <c r="CR46" s="7"/>
      <c r="CS46" s="7"/>
      <c r="CT46" s="7"/>
      <c r="CU46" s="7"/>
      <c r="CV46" s="4"/>
      <c r="CW46" s="5"/>
      <c r="CX46" s="5"/>
      <c r="CY46" s="6"/>
      <c r="CZ46" s="6"/>
      <c r="DA46" s="6"/>
      <c r="DB46" s="7"/>
      <c r="DC46" s="7"/>
      <c r="DD46" s="7"/>
      <c r="DE46" s="7"/>
      <c r="DF46" s="4"/>
      <c r="DG46" s="5"/>
      <c r="DH46" s="5"/>
      <c r="DI46" s="6"/>
      <c r="DJ46" s="6"/>
      <c r="DK46" s="6"/>
      <c r="DL46" s="7"/>
      <c r="DM46" s="7"/>
      <c r="DN46" s="7"/>
      <c r="DO46" s="7"/>
      <c r="DP46" s="4"/>
      <c r="DQ46" s="5"/>
      <c r="DR46" s="5"/>
      <c r="DS46" s="6"/>
      <c r="DT46" s="6"/>
      <c r="DU46" s="6"/>
      <c r="DV46" s="7"/>
      <c r="DW46" s="7"/>
      <c r="DX46" s="7"/>
      <c r="DY46" s="7"/>
      <c r="DZ46" s="4"/>
      <c r="EA46" s="5"/>
      <c r="EB46" s="5"/>
      <c r="EC46" s="6"/>
      <c r="ED46" s="6"/>
      <c r="EE46" s="6"/>
      <c r="EF46" s="7"/>
      <c r="EG46" s="7"/>
      <c r="EH46" s="7"/>
      <c r="EI46" s="7"/>
      <c r="EJ46" s="4"/>
      <c r="EK46" s="5"/>
      <c r="EL46" s="5"/>
      <c r="EM46" s="6"/>
      <c r="EN46" s="6"/>
      <c r="EO46" s="6"/>
      <c r="EP46" s="7"/>
      <c r="EQ46" s="7"/>
      <c r="ER46" s="7"/>
      <c r="ES46" s="7"/>
      <c r="ET46" s="4"/>
      <c r="EU46" s="5"/>
      <c r="EV46" s="5"/>
      <c r="EW46" s="6"/>
      <c r="EX46" s="6"/>
      <c r="EY46" s="6"/>
      <c r="EZ46" s="7"/>
      <c r="FA46" s="7"/>
      <c r="FB46" s="7"/>
      <c r="FC46" s="7"/>
      <c r="FD46" s="4"/>
      <c r="FE46" s="5"/>
      <c r="FF46" s="5"/>
      <c r="FG46" s="6"/>
      <c r="FH46" s="6"/>
      <c r="FI46" s="6"/>
      <c r="FJ46" s="7"/>
      <c r="FK46" s="7"/>
      <c r="FL46" s="7"/>
      <c r="FM46" s="7"/>
      <c r="FN46" s="4"/>
      <c r="FO46" s="5"/>
      <c r="FP46" s="5"/>
      <c r="FQ46" s="6"/>
      <c r="FR46" s="6"/>
      <c r="FS46" s="6"/>
      <c r="FT46" s="7"/>
      <c r="FU46" s="7"/>
      <c r="FV46" s="7"/>
      <c r="FW46" s="7"/>
      <c r="FX46" s="4"/>
      <c r="FY46" s="5"/>
      <c r="FZ46" s="5"/>
      <c r="GA46" s="6"/>
      <c r="GB46" s="6"/>
      <c r="GC46" s="6"/>
      <c r="GD46" s="7"/>
      <c r="GE46" s="7"/>
      <c r="GF46" s="7"/>
      <c r="GG46" s="7"/>
      <c r="GH46" s="4"/>
      <c r="GI46" s="5"/>
      <c r="GJ46" s="5"/>
      <c r="GK46" s="6"/>
      <c r="GL46" s="6"/>
      <c r="GM46" s="6"/>
      <c r="GN46" s="7"/>
      <c r="GO46" s="7"/>
      <c r="GP46" s="7"/>
      <c r="GQ46" s="7"/>
      <c r="GR46" s="4"/>
      <c r="GS46" s="5"/>
      <c r="GT46" s="5"/>
      <c r="GU46" s="6"/>
      <c r="GV46" s="6"/>
      <c r="GW46" s="6"/>
      <c r="GX46" s="7"/>
      <c r="GY46" s="7"/>
      <c r="GZ46" s="7"/>
      <c r="HA46" s="7"/>
      <c r="HB46" s="4"/>
      <c r="HC46" s="5"/>
      <c r="HD46" s="5"/>
      <c r="HE46" s="6"/>
      <c r="HF46" s="6"/>
      <c r="HG46" s="6"/>
      <c r="HH46" s="7"/>
      <c r="HI46" s="7"/>
      <c r="HJ46" s="7"/>
      <c r="HK46" s="7"/>
      <c r="HL46" s="4"/>
      <c r="HM46" s="5"/>
      <c r="HN46" s="5"/>
      <c r="HO46" s="6"/>
      <c r="HP46" s="6"/>
      <c r="HQ46" s="6"/>
      <c r="HR46" s="7"/>
      <c r="HS46" s="7"/>
      <c r="HT46" s="7"/>
      <c r="HU46" s="7"/>
      <c r="HV46" s="4"/>
      <c r="HW46" s="5"/>
      <c r="HX46" s="5"/>
      <c r="HY46" s="6"/>
      <c r="HZ46" s="6"/>
      <c r="IA46" s="6"/>
      <c r="IB46" s="7"/>
      <c r="IC46" s="7"/>
      <c r="ID46" s="7"/>
      <c r="IE46" s="7"/>
      <c r="IF46" s="4"/>
      <c r="IG46" s="5"/>
      <c r="IH46" s="5"/>
      <c r="II46" s="6"/>
      <c r="IJ46" s="6"/>
      <c r="IK46" s="6"/>
      <c r="IL46" s="7"/>
    </row>
    <row r="47" spans="1:24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</row>
    <row r="48" spans="1:24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</row>
    <row r="49" spans="1: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3"/>
    </row>
    <row r="59" spans="1: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8" spans="1:11">
      <c r="A88" s="2" t="s">
        <v>58</v>
      </c>
      <c r="B88" s="1"/>
      <c r="C88" s="1"/>
      <c r="D88" s="1"/>
      <c r="E88" s="1"/>
      <c r="F88" s="1"/>
      <c r="G88" s="1"/>
      <c r="H88" s="1"/>
      <c r="I88" s="1"/>
      <c r="J88" s="1"/>
      <c r="K88" s="1"/>
    </row>
  </sheetData>
  <mergeCells count="13">
    <mergeCell ref="A42:K42"/>
    <mergeCell ref="A40:D40"/>
    <mergeCell ref="D3:K3"/>
    <mergeCell ref="D4:K4"/>
    <mergeCell ref="A6:A7"/>
    <mergeCell ref="B6:B7"/>
    <mergeCell ref="C6:C7"/>
    <mergeCell ref="D6:D7"/>
    <mergeCell ref="A8:A21"/>
    <mergeCell ref="A22:A30"/>
    <mergeCell ref="A31:A39"/>
    <mergeCell ref="E6:K6"/>
    <mergeCell ref="A5:K5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Salas digitales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Ferreira</dc:creator>
  <cp:lastModifiedBy>nicole.aponte</cp:lastModifiedBy>
  <cp:lastPrinted>2016-03-23T15:51:20Z</cp:lastPrinted>
  <dcterms:created xsi:type="dcterms:W3CDTF">2016-03-23T15:09:40Z</dcterms:created>
  <dcterms:modified xsi:type="dcterms:W3CDTF">2016-05-09T13:59:56Z</dcterms:modified>
</cp:coreProperties>
</file>